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<sst xmlns="http://schemas.openxmlformats.org/spreadsheetml/2006/main" count="617" uniqueCount="42">
  <si>
    <t>I półrocze 2015r.</t>
  </si>
  <si>
    <t>ANALIZA STATYSTYCZNA W ZAKRESIE ŚREDNIEJ ZDAWALNOŚCI OSÓB SZKOLONYCH</t>
  </si>
  <si>
    <t>OSK "JAN" Jan Duda, Numer w rejestrze: 00012476 [wykreślony z ewidencji]</t>
  </si>
  <si>
    <t>OKRES</t>
  </si>
  <si>
    <t>WORD</t>
  </si>
  <si>
    <t>KAT.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</si>
  <si>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</si>
  <si>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</si>
  <si>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</si>
  <si>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</si>
  <si>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</si>
  <si>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</si>
  <si>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</si>
  <si>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</si>
  <si>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</si>
  <si>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</si>
  <si>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OGÓŁEM</t>
  </si>
  <si>
    <t>PLAC</t>
  </si>
  <si>
    <t>MIASTO</t>
  </si>
  <si>
    <t>SUMA</t>
  </si>
  <si>
    <t>01-01-2015</t>
  </si>
  <si>
    <t>30-06-2015</t>
  </si>
  <si>
    <t>Katowice</t>
  </si>
  <si>
    <t>KAT. B</t>
  </si>
  <si>
    <t>STATYSTYKA</t>
  </si>
  <si>
    <t>OSK "RONDO"Janusz Maroń Numer w rejestrze: 00032476 [wykreślony z ewidencji]</t>
  </si>
  <si>
    <t>OSK "PIOTR" Piotr Rekus Numer w rejestrze: 00042476 [wykreślony z ewidencji]</t>
  </si>
  <si>
    <t>OSK "LECH" Lech Kacprzycki Numer w rejestrze: 00052476 [wykreślony z ewidencji]</t>
  </si>
  <si>
    <t>OSK "Leś" Aldona Leśnik Numer w rejestrze: 00062476 [wykreślony z ewidencji]</t>
  </si>
  <si>
    <t>OSK "LECH" Barbara Stawiarz Numer w rejestrze: 00072476</t>
  </si>
  <si>
    <t>OSK "LEDA" Rafał Ferdyn, Numer w rejestrze: 00082476 [wykreślony z ewidencji]</t>
  </si>
  <si>
    <t>OSK P.U.H. Janbla Numer w rejestrze: 00092476 [wykreślony z ewidencji]</t>
  </si>
  <si>
    <t>OSK "ELDAR" Dariusz Ryś Numer w rejestrze:00102476</t>
  </si>
  <si>
    <t>Bielsko-Biała</t>
  </si>
  <si>
    <t>OSK "ELMAK" Piotr Makioła, Numer w rejestrze: 00112476 [wykreślony z ewidencji]</t>
  </si>
  <si>
    <t>OSK " DELTA" Andrzej Mastalerz, Numer w rejestrze: 00122476 [wykreślony z ewidencji]</t>
  </si>
  <si>
    <t>OSK "PKS DIAGNOSTYKA i STACJA OBSŁUGI" Sp. z o.o. Numer w rejestrze:00132476 [wykreślony z ewidencji]</t>
  </si>
  <si>
    <t>OSK "LEDA" Helena Rogowicz Numer w rejestrze:00152476 [wykreślony z ewidencji]</t>
  </si>
  <si>
    <t>OSK "BRAVO" Ewa Karwata Numer w rejestrze: 00162476  [wykreślony z ewidencji]</t>
  </si>
  <si>
    <t>KAT. A</t>
  </si>
  <si>
    <t>OSK "DŁUBI" Paweł Dłubacz, Numer w rejestrze: 00172476</t>
  </si>
  <si>
    <t>OSK "REFLEX" Mirosław Ptak Numer w rejestrze: 00022476 (działalność zawieszona)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</si>
</sst>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18">
    <font>
      <sz val="10"/>
      <name val="Arial CE"/>
      <family val="0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0"/>
      <color indexed="8"/>
      <name val="Antique Olive Roman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5"/>
      <name val="Calibri"/>
      <family val="2"/>
    </font>
    <font>
      <sz val="10"/>
      <color indexed="8"/>
      <name val="Calibri"/>
      <family val="2"/>
    </font>
    <font>
      <b/>
      <sz val="10"/>
      <color indexed="8"/>
      <name val="Albertus Extra Bold (W1)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22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20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9" fillId="0" borderId="1" xfId="17" applyFont="1" applyBorder="1" applyAlignment="1" applyProtection="1">
      <alignment horizontal="center"/>
      <protection locked="0"/>
    </xf>
    <xf numFmtId="1" fontId="9" fillId="0" borderId="1" xfId="17" applyNumberFormat="1" applyFont="1" applyBorder="1" applyAlignment="1" applyProtection="1">
      <alignment horizontal="center"/>
      <protection locked="0"/>
    </xf>
    <xf numFmtId="14" fontId="10" fillId="0" borderId="2" xfId="17" applyNumberFormat="1" applyFont="1" applyBorder="1" applyAlignment="1" applyProtection="1">
      <alignment horizontal="center"/>
      <protection locked="0"/>
    </xf>
    <xf numFmtId="14" fontId="10" fillId="0" borderId="3" xfId="17" applyNumberFormat="1" applyFont="1" applyBorder="1" applyAlignment="1" applyProtection="1">
      <alignment horizontal="center"/>
      <protection locked="0"/>
    </xf>
    <xf numFmtId="1" fontId="6" fillId="2" borderId="4" xfId="17" applyNumberFormat="1" applyFont="1" applyFill="1" applyBorder="1" applyAlignment="1" applyProtection="1">
      <alignment horizontal="center"/>
      <protection locked="0"/>
    </xf>
    <xf numFmtId="1" fontId="6" fillId="0" borderId="5" xfId="17" applyNumberFormat="1" applyFont="1" applyBorder="1" applyAlignment="1" applyProtection="1">
      <alignment horizontal="center"/>
      <protection locked="0"/>
    </xf>
    <xf numFmtId="172" fontId="11" fillId="3" borderId="5" xfId="17" applyNumberFormat="1" applyFont="1" applyFill="1" applyBorder="1" applyAlignment="1" applyProtection="1">
      <alignment horizontal="center"/>
      <protection locked="0"/>
    </xf>
    <xf numFmtId="172" fontId="11" fillId="4" borderId="5" xfId="17" applyNumberFormat="1" applyFont="1" applyFill="1" applyBorder="1" applyAlignment="1" applyProtection="1">
      <alignment horizontal="center"/>
      <protection locked="0"/>
    </xf>
    <xf numFmtId="1" fontId="12" fillId="0" borderId="5" xfId="17" applyNumberFormat="1" applyFont="1" applyBorder="1" applyAlignment="1" applyProtection="1">
      <alignment horizontal="center"/>
      <protection locked="0"/>
    </xf>
    <xf numFmtId="172" fontId="11" fillId="5" borderId="6" xfId="17" applyNumberFormat="1" applyFont="1" applyFill="1" applyBorder="1" applyAlignment="1" applyProtection="1">
      <alignment horizontal="center"/>
      <protection locked="0"/>
    </xf>
    <xf numFmtId="0" fontId="9" fillId="0" borderId="5" xfId="17" applyFont="1" applyBorder="1" applyAlignment="1" applyProtection="1">
      <alignment horizontal="center"/>
      <protection locked="0"/>
    </xf>
    <xf numFmtId="1" fontId="13" fillId="0" borderId="7" xfId="17" applyNumberFormat="1" applyFont="1" applyBorder="1" applyAlignment="1" applyProtection="1">
      <alignment horizontal="center"/>
      <protection locked="0"/>
    </xf>
    <xf numFmtId="1" fontId="13" fillId="0" borderId="2" xfId="17" applyNumberFormat="1" applyFont="1" applyBorder="1" applyAlignment="1" applyProtection="1">
      <alignment horizontal="center"/>
      <protection locked="0"/>
    </xf>
    <xf numFmtId="172" fontId="13" fillId="0" borderId="2" xfId="17" applyNumberFormat="1" applyFont="1" applyBorder="1" applyAlignment="1" applyProtection="1">
      <alignment horizontal="center"/>
      <protection locked="0"/>
    </xf>
    <xf numFmtId="172" fontId="13" fillId="0" borderId="8" xfId="17" applyNumberFormat="1" applyFont="1" applyBorder="1" applyAlignment="1" applyProtection="1">
      <alignment horizontal="center"/>
      <protection locked="0"/>
    </xf>
    <xf numFmtId="1" fontId="15" fillId="2" borderId="9" xfId="17" applyNumberFormat="1" applyFont="1" applyFill="1" applyBorder="1" applyAlignment="1" applyProtection="1">
      <alignment horizontal="center"/>
      <protection locked="0"/>
    </xf>
    <xf numFmtId="1" fontId="15" fillId="0" borderId="1" xfId="17" applyNumberFormat="1" applyFont="1" applyBorder="1" applyAlignment="1" applyProtection="1">
      <alignment horizontal="center"/>
      <protection locked="0"/>
    </xf>
    <xf numFmtId="172" fontId="16" fillId="3" borderId="1" xfId="17" applyNumberFormat="1" applyFont="1" applyFill="1" applyBorder="1" applyAlignment="1" applyProtection="1">
      <alignment horizontal="center"/>
      <protection locked="0"/>
    </xf>
    <xf numFmtId="172" fontId="16" fillId="4" borderId="1" xfId="17" applyNumberFormat="1" applyFont="1" applyFill="1" applyBorder="1" applyAlignment="1" applyProtection="1">
      <alignment horizontal="center"/>
      <protection locked="0"/>
    </xf>
    <xf numFmtId="1" fontId="14" fillId="0" borderId="1" xfId="17" applyNumberFormat="1" applyFont="1" applyBorder="1" applyAlignment="1" applyProtection="1">
      <alignment horizontal="center"/>
      <protection locked="0"/>
    </xf>
    <xf numFmtId="172" fontId="16" fillId="5" borderId="10" xfId="17" applyNumberFormat="1" applyFont="1" applyFill="1" applyBorder="1" applyAlignment="1" applyProtection="1">
      <alignment horizontal="center"/>
      <protection locked="0"/>
    </xf>
    <xf numFmtId="0" fontId="9" fillId="0" borderId="2" xfId="17" applyFont="1" applyBorder="1" applyAlignment="1" applyProtection="1">
      <alignment horizontal="center"/>
      <protection locked="0"/>
    </xf>
    <xf numFmtId="1" fontId="6" fillId="2" borderId="7" xfId="17" applyNumberFormat="1" applyFont="1" applyFill="1" applyBorder="1" applyAlignment="1" applyProtection="1">
      <alignment horizontal="center"/>
      <protection locked="0"/>
    </xf>
    <xf numFmtId="1" fontId="6" fillId="0" borderId="2" xfId="17" applyNumberFormat="1" applyFont="1" applyBorder="1" applyAlignment="1" applyProtection="1">
      <alignment horizontal="center"/>
      <protection locked="0"/>
    </xf>
    <xf numFmtId="172" fontId="11" fillId="3" borderId="2" xfId="17" applyNumberFormat="1" applyFont="1" applyFill="1" applyBorder="1" applyAlignment="1" applyProtection="1">
      <alignment horizontal="center"/>
      <protection locked="0"/>
    </xf>
    <xf numFmtId="172" fontId="11" fillId="4" borderId="2" xfId="17" applyNumberFormat="1" applyFont="1" applyFill="1" applyBorder="1" applyAlignment="1" applyProtection="1">
      <alignment horizontal="center"/>
      <protection locked="0"/>
    </xf>
    <xf numFmtId="1" fontId="12" fillId="0" borderId="2" xfId="17" applyNumberFormat="1" applyFont="1" applyBorder="1" applyAlignment="1" applyProtection="1">
      <alignment horizontal="center"/>
      <protection locked="0"/>
    </xf>
    <xf numFmtId="172" fontId="11" fillId="5" borderId="8" xfId="17" applyNumberFormat="1" applyFont="1" applyFill="1" applyBorder="1" applyAlignment="1" applyProtection="1">
      <alignment horizontal="center"/>
      <protection locked="0"/>
    </xf>
    <xf numFmtId="1" fontId="14" fillId="0" borderId="0" xfId="17" applyNumberFormat="1" applyFont="1" applyFill="1" applyBorder="1" applyAlignment="1" applyProtection="1">
      <alignment horizontal="right"/>
      <protection locked="0"/>
    </xf>
    <xf numFmtId="0" fontId="1" fillId="6" borderId="0" xfId="17" applyFont="1" applyFill="1" applyBorder="1" applyAlignment="1" applyProtection="1">
      <alignment horizontal="center"/>
      <protection locked="0"/>
    </xf>
    <xf numFmtId="0" fontId="3" fillId="0" borderId="3" xfId="17" applyFont="1" applyBorder="1" applyAlignment="1" applyProtection="1">
      <alignment horizontal="center"/>
      <protection locked="0"/>
    </xf>
    <xf numFmtId="0" fontId="3" fillId="0" borderId="11" xfId="17" applyFont="1" applyBorder="1" applyAlignment="1" applyProtection="1">
      <alignment horizontal="center"/>
      <protection locked="0"/>
    </xf>
    <xf numFmtId="0" fontId="3" fillId="0" borderId="12" xfId="17" applyFont="1" applyBorder="1" applyAlignment="1" applyProtection="1">
      <alignment horizontal="center" vertical="center"/>
      <protection locked="0"/>
    </xf>
    <xf numFmtId="0" fontId="3" fillId="0" borderId="13" xfId="17" applyFont="1" applyBorder="1" applyAlignment="1" applyProtection="1">
      <alignment horizontal="center" vertical="center"/>
      <protection locked="0"/>
    </xf>
    <xf numFmtId="0" fontId="3" fillId="0" borderId="14" xfId="17" applyFont="1" applyBorder="1" applyAlignment="1" applyProtection="1">
      <alignment horizontal="center" vertical="center"/>
      <protection locked="0"/>
    </xf>
    <xf numFmtId="0" fontId="3" fillId="0" borderId="15" xfId="17" applyFont="1" applyBorder="1" applyAlignment="1" applyProtection="1">
      <alignment horizontal="center" vertical="center"/>
      <protection locked="0"/>
    </xf>
    <xf numFmtId="0" fontId="3" fillId="0" borderId="16" xfId="17" applyFont="1" applyBorder="1" applyAlignment="1" applyProtection="1">
      <alignment horizontal="center" vertical="center"/>
      <protection locked="0"/>
    </xf>
    <xf numFmtId="0" fontId="3" fillId="0" borderId="17" xfId="17" applyFont="1" applyBorder="1" applyAlignment="1" applyProtection="1">
      <alignment horizontal="center" vertical="center"/>
      <protection locked="0"/>
    </xf>
    <xf numFmtId="0" fontId="3" fillId="0" borderId="18" xfId="17" applyFont="1" applyBorder="1" applyAlignment="1" applyProtection="1">
      <alignment horizontal="center"/>
      <protection locked="0"/>
    </xf>
    <xf numFmtId="0" fontId="3" fillId="0" borderId="19" xfId="17" applyFont="1" applyBorder="1" applyAlignment="1" applyProtection="1">
      <alignment horizontal="center"/>
      <protection locked="0"/>
    </xf>
    <xf numFmtId="0" fontId="3" fillId="0" borderId="20" xfId="17" applyFont="1" applyBorder="1" applyAlignment="1" applyProtection="1">
      <alignment horizontal="center"/>
      <protection locked="0"/>
    </xf>
    <xf numFmtId="0" fontId="4" fillId="2" borderId="21" xfId="17" applyFont="1" applyFill="1" applyBorder="1" applyAlignment="1" applyProtection="1">
      <alignment horizontal="center" vertical="center"/>
      <protection locked="0"/>
    </xf>
    <xf numFmtId="0" fontId="4" fillId="2" borderId="22" xfId="17" applyFont="1" applyFill="1" applyBorder="1" applyAlignment="1" applyProtection="1">
      <alignment horizontal="center" vertical="center"/>
      <protection locked="0"/>
    </xf>
    <xf numFmtId="0" fontId="4" fillId="2" borderId="23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/>
      <protection locked="0"/>
    </xf>
    <xf numFmtId="0" fontId="5" fillId="3" borderId="11" xfId="17" applyFont="1" applyFill="1" applyBorder="1" applyAlignment="1" applyProtection="1">
      <alignment horizontal="center"/>
      <protection locked="0"/>
    </xf>
    <xf numFmtId="0" fontId="5" fillId="4" borderId="3" xfId="17" applyFont="1" applyFill="1" applyBorder="1" applyAlignment="1" applyProtection="1">
      <alignment horizontal="center"/>
      <protection locked="0"/>
    </xf>
    <xf numFmtId="0" fontId="5" fillId="4" borderId="11" xfId="17" applyFont="1" applyFill="1" applyBorder="1" applyAlignment="1" applyProtection="1">
      <alignment horizontal="center"/>
      <protection locked="0"/>
    </xf>
    <xf numFmtId="0" fontId="5" fillId="5" borderId="3" xfId="17" applyFont="1" applyFill="1" applyBorder="1" applyAlignment="1" applyProtection="1">
      <alignment horizontal="center"/>
      <protection locked="0"/>
    </xf>
    <xf numFmtId="0" fontId="5" fillId="5" borderId="24" xfId="17" applyFont="1" applyFill="1" applyBorder="1" applyAlignment="1" applyProtection="1">
      <alignment horizontal="center"/>
      <protection locked="0"/>
    </xf>
    <xf numFmtId="0" fontId="6" fillId="0" borderId="12" xfId="17" applyFont="1" applyBorder="1" applyAlignment="1" applyProtection="1">
      <alignment horizontal="center" vertical="center"/>
      <protection locked="0"/>
    </xf>
    <xf numFmtId="0" fontId="6" fillId="0" borderId="25" xfId="17" applyFont="1" applyBorder="1" applyAlignment="1" applyProtection="1">
      <alignment horizontal="center" vertical="center"/>
      <protection locked="0"/>
    </xf>
    <xf numFmtId="0" fontId="7" fillId="3" borderId="12" xfId="17" applyFont="1" applyFill="1" applyBorder="1" applyAlignment="1" applyProtection="1">
      <alignment horizontal="center" vertical="center"/>
      <protection locked="0"/>
    </xf>
    <xf numFmtId="0" fontId="7" fillId="3" borderId="25" xfId="17" applyFont="1" applyFill="1" applyBorder="1" applyAlignment="1" applyProtection="1">
      <alignment horizontal="center" vertical="center"/>
      <protection locked="0"/>
    </xf>
    <xf numFmtId="0" fontId="7" fillId="4" borderId="12" xfId="17" applyFont="1" applyFill="1" applyBorder="1" applyAlignment="1" applyProtection="1">
      <alignment horizontal="center" vertical="center"/>
      <protection locked="0"/>
    </xf>
    <xf numFmtId="0" fontId="7" fillId="4" borderId="25" xfId="17" applyFont="1" applyFill="1" applyBorder="1" applyAlignment="1" applyProtection="1">
      <alignment horizontal="center" vertical="center"/>
      <protection locked="0"/>
    </xf>
    <xf numFmtId="0" fontId="8" fillId="0" borderId="12" xfId="17" applyFont="1" applyBorder="1" applyAlignment="1" applyProtection="1">
      <alignment horizontal="center" vertical="center"/>
      <protection locked="0"/>
    </xf>
    <xf numFmtId="0" fontId="8" fillId="0" borderId="25" xfId="17" applyFont="1" applyBorder="1" applyAlignment="1" applyProtection="1">
      <alignment horizontal="center" vertical="center"/>
      <protection locked="0"/>
    </xf>
    <xf numFmtId="0" fontId="7" fillId="5" borderId="15" xfId="17" applyFont="1" applyFill="1" applyBorder="1" applyAlignment="1" applyProtection="1">
      <alignment horizontal="center" vertical="center"/>
      <protection locked="0"/>
    </xf>
    <xf numFmtId="0" fontId="7" fillId="5" borderId="26" xfId="17" applyFont="1" applyFill="1" applyBorder="1" applyAlignment="1" applyProtection="1">
      <alignment horizontal="center" vertical="center"/>
      <protection locked="0"/>
    </xf>
    <xf numFmtId="0" fontId="5" fillId="4" borderId="27" xfId="17" applyFont="1" applyFill="1" applyBorder="1" applyAlignment="1" applyProtection="1">
      <alignment horizontal="center"/>
      <protection locked="0"/>
    </xf>
    <xf numFmtId="0" fontId="9" fillId="0" borderId="3" xfId="17" applyFont="1" applyBorder="1" applyAlignment="1" applyProtection="1">
      <alignment horizontal="center"/>
      <protection locked="0"/>
    </xf>
    <xf numFmtId="0" fontId="9" fillId="0" borderId="27" xfId="17" applyFont="1" applyBorder="1" applyAlignment="1" applyProtection="1">
      <alignment horizontal="center"/>
      <protection locked="0"/>
    </xf>
    <xf numFmtId="0" fontId="9" fillId="0" borderId="11" xfId="17" applyFont="1" applyBorder="1" applyAlignment="1" applyProtection="1">
      <alignment horizontal="center"/>
      <protection locked="0"/>
    </xf>
    <xf numFmtId="0" fontId="9" fillId="0" borderId="28" xfId="17" applyFont="1" applyBorder="1" applyAlignment="1" applyProtection="1">
      <alignment horizontal="center"/>
      <protection locked="0"/>
    </xf>
    <xf numFmtId="0" fontId="9" fillId="0" borderId="0" xfId="17" applyFont="1" applyBorder="1" applyAlignment="1" applyProtection="1">
      <alignment horizontal="center"/>
      <protection locked="0"/>
    </xf>
    <xf numFmtId="0" fontId="9" fillId="0" borderId="29" xfId="17" applyFont="1" applyBorder="1" applyAlignment="1" applyProtection="1">
      <alignment horizontal="center"/>
      <protection locked="0"/>
    </xf>
    <xf numFmtId="14" fontId="13" fillId="0" borderId="30" xfId="17" applyNumberFormat="1" applyFont="1" applyBorder="1" applyAlignment="1" applyProtection="1">
      <alignment horizontal="right"/>
      <protection locked="0"/>
    </xf>
    <xf numFmtId="14" fontId="13" fillId="0" borderId="31" xfId="17" applyNumberFormat="1" applyFont="1" applyBorder="1" applyAlignment="1" applyProtection="1">
      <alignment horizontal="right"/>
      <protection locked="0"/>
    </xf>
    <xf numFmtId="1" fontId="14" fillId="0" borderId="0" xfId="17" applyNumberFormat="1" applyFont="1" applyFill="1" applyBorder="1" applyAlignment="1" applyProtection="1">
      <alignment horizontal="right"/>
      <protection locked="0"/>
    </xf>
    <xf numFmtId="0" fontId="3" fillId="0" borderId="2" xfId="17" applyFont="1" applyBorder="1" applyAlignment="1" applyProtection="1">
      <alignment horizontal="center"/>
      <protection locked="0"/>
    </xf>
    <xf numFmtId="0" fontId="3" fillId="0" borderId="31" xfId="17" applyFont="1" applyBorder="1" applyAlignment="1" applyProtection="1">
      <alignment horizontal="center" vertical="center"/>
      <protection locked="0"/>
    </xf>
    <xf numFmtId="0" fontId="3" fillId="0" borderId="32" xfId="17" applyFont="1" applyBorder="1" applyAlignment="1" applyProtection="1">
      <alignment horizontal="center" vertical="center"/>
      <protection locked="0"/>
    </xf>
    <xf numFmtId="0" fontId="3" fillId="0" borderId="33" xfId="17" applyFont="1" applyBorder="1" applyAlignment="1" applyProtection="1">
      <alignment horizontal="center" vertical="center"/>
      <protection locked="0"/>
    </xf>
    <xf numFmtId="0" fontId="3" fillId="0" borderId="4" xfId="17" applyFont="1" applyBorder="1" applyAlignment="1" applyProtection="1">
      <alignment horizontal="center"/>
      <protection locked="0"/>
    </xf>
    <xf numFmtId="0" fontId="3" fillId="0" borderId="5" xfId="17" applyFont="1" applyBorder="1" applyAlignment="1" applyProtection="1">
      <alignment horizontal="center"/>
      <protection locked="0"/>
    </xf>
    <xf numFmtId="0" fontId="3" fillId="0" borderId="6" xfId="17" applyFont="1" applyBorder="1" applyAlignment="1" applyProtection="1">
      <alignment horizontal="center"/>
      <protection locked="0"/>
    </xf>
    <xf numFmtId="0" fontId="3" fillId="0" borderId="2" xfId="17" applyFont="1" applyBorder="1" applyAlignment="1" applyProtection="1">
      <alignment horizontal="center" vertical="center"/>
      <protection locked="0"/>
    </xf>
    <xf numFmtId="0" fontId="4" fillId="2" borderId="7" xfId="17" applyFont="1" applyFill="1" applyBorder="1" applyAlignment="1" applyProtection="1">
      <alignment horizontal="center" vertical="center"/>
      <protection locked="0"/>
    </xf>
    <xf numFmtId="0" fontId="4" fillId="2" borderId="9" xfId="17" applyFont="1" applyFill="1" applyBorder="1" applyAlignment="1" applyProtection="1">
      <alignment horizontal="center" vertical="center"/>
      <protection locked="0"/>
    </xf>
    <xf numFmtId="0" fontId="5" fillId="3" borderId="2" xfId="17" applyFont="1" applyFill="1" applyBorder="1" applyAlignment="1" applyProtection="1">
      <alignment horizontal="center"/>
      <protection locked="0"/>
    </xf>
    <xf numFmtId="0" fontId="5" fillId="4" borderId="2" xfId="17" applyFont="1" applyFill="1" applyBorder="1" applyAlignment="1" applyProtection="1">
      <alignment horizontal="center"/>
      <protection locked="0"/>
    </xf>
    <xf numFmtId="0" fontId="5" fillId="5" borderId="2" xfId="17" applyFont="1" applyFill="1" applyBorder="1" applyAlignment="1" applyProtection="1">
      <alignment horizontal="center"/>
      <protection locked="0"/>
    </xf>
    <xf numFmtId="0" fontId="5" fillId="5" borderId="8" xfId="17" applyFont="1" applyFill="1" applyBorder="1" applyAlignment="1" applyProtection="1">
      <alignment horizontal="center"/>
      <protection locked="0"/>
    </xf>
    <xf numFmtId="0" fontId="6" fillId="0" borderId="2" xfId="17" applyFont="1" applyBorder="1" applyAlignment="1" applyProtection="1">
      <alignment horizontal="center" vertical="center"/>
      <protection locked="0"/>
    </xf>
    <xf numFmtId="0" fontId="6" fillId="0" borderId="1" xfId="17" applyFont="1" applyBorder="1" applyAlignment="1" applyProtection="1">
      <alignment horizontal="center" vertical="center"/>
      <protection locked="0"/>
    </xf>
    <xf numFmtId="0" fontId="7" fillId="3" borderId="2" xfId="17" applyFont="1" applyFill="1" applyBorder="1" applyAlignment="1" applyProtection="1">
      <alignment horizontal="center" vertical="center"/>
      <protection locked="0"/>
    </xf>
    <xf numFmtId="0" fontId="7" fillId="3" borderId="1" xfId="17" applyFont="1" applyFill="1" applyBorder="1" applyAlignment="1" applyProtection="1">
      <alignment horizontal="center" vertical="center"/>
      <protection locked="0"/>
    </xf>
    <xf numFmtId="0" fontId="7" fillId="4" borderId="2" xfId="17" applyFont="1" applyFill="1" applyBorder="1" applyAlignment="1" applyProtection="1">
      <alignment horizontal="center" vertical="center"/>
      <protection locked="0"/>
    </xf>
    <xf numFmtId="0" fontId="7" fillId="4" borderId="1" xfId="17" applyFont="1" applyFill="1" applyBorder="1" applyAlignment="1" applyProtection="1">
      <alignment horizontal="center" vertical="center"/>
      <protection locked="0"/>
    </xf>
    <xf numFmtId="0" fontId="8" fillId="0" borderId="2" xfId="17" applyFont="1" applyBorder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/>
      <protection locked="0"/>
    </xf>
    <xf numFmtId="0" fontId="7" fillId="5" borderId="8" xfId="17" applyFont="1" applyFill="1" applyBorder="1" applyAlignment="1" applyProtection="1">
      <alignment horizontal="center" vertical="center"/>
      <protection locked="0"/>
    </xf>
    <xf numFmtId="0" fontId="7" fillId="5" borderId="10" xfId="17" applyFont="1" applyFill="1" applyBorder="1" applyAlignment="1" applyProtection="1">
      <alignment horizontal="center" vertical="center"/>
      <protection locked="0"/>
    </xf>
    <xf numFmtId="0" fontId="9" fillId="0" borderId="2" xfId="17" applyFont="1" applyBorder="1" applyAlignment="1" applyProtection="1">
      <alignment horizontal="center"/>
      <protection locked="0"/>
    </xf>
    <xf numFmtId="0" fontId="9" fillId="0" borderId="13" xfId="17" applyFont="1" applyBorder="1" applyAlignment="1" applyProtection="1">
      <alignment horizontal="center"/>
      <protection locked="0"/>
    </xf>
    <xf numFmtId="14" fontId="13" fillId="0" borderId="0" xfId="17" applyNumberFormat="1" applyFont="1" applyBorder="1" applyAlignment="1" applyProtection="1">
      <alignment horizontal="right"/>
      <protection locked="0"/>
    </xf>
    <xf numFmtId="0" fontId="1" fillId="7" borderId="0" xfId="17" applyFont="1" applyFill="1" applyBorder="1" applyAlignment="1" applyProtection="1">
      <alignment horizontal="center"/>
      <protection locked="0"/>
    </xf>
    <xf numFmtId="0" fontId="3" fillId="8" borderId="3" xfId="17" applyFont="1" applyFill="1" applyBorder="1" applyAlignment="1" applyProtection="1">
      <alignment horizontal="center"/>
      <protection locked="0"/>
    </xf>
    <xf numFmtId="0" fontId="3" fillId="8" borderId="11" xfId="17" applyFont="1" applyFill="1" applyBorder="1" applyAlignment="1" applyProtection="1">
      <alignment horizontal="center"/>
      <protection locked="0"/>
    </xf>
    <xf numFmtId="0" fontId="3" fillId="8" borderId="12" xfId="17" applyFont="1" applyFill="1" applyBorder="1" applyAlignment="1" applyProtection="1">
      <alignment horizontal="center" vertical="center"/>
      <protection locked="0"/>
    </xf>
    <xf numFmtId="0" fontId="3" fillId="8" borderId="15" xfId="17" applyFont="1" applyFill="1" applyBorder="1" applyAlignment="1" applyProtection="1">
      <alignment horizontal="center" vertical="center"/>
      <protection locked="0"/>
    </xf>
    <xf numFmtId="0" fontId="3" fillId="8" borderId="18" xfId="17" applyFont="1" applyFill="1" applyBorder="1" applyAlignment="1" applyProtection="1">
      <alignment horizontal="center"/>
      <protection locked="0"/>
    </xf>
    <xf numFmtId="0" fontId="3" fillId="8" borderId="19" xfId="17" applyFont="1" applyFill="1" applyBorder="1" applyAlignment="1" applyProtection="1">
      <alignment horizontal="center"/>
      <protection locked="0"/>
    </xf>
    <xf numFmtId="0" fontId="3" fillId="8" borderId="20" xfId="17" applyFont="1" applyFill="1" applyBorder="1" applyAlignment="1" applyProtection="1">
      <alignment horizontal="center"/>
      <protection locked="0"/>
    </xf>
    <xf numFmtId="0" fontId="3" fillId="8" borderId="13" xfId="17" applyFont="1" applyFill="1" applyBorder="1" applyAlignment="1" applyProtection="1">
      <alignment horizontal="center" vertical="center"/>
      <protection locked="0"/>
    </xf>
    <xf numFmtId="0" fontId="3" fillId="8" borderId="16" xfId="17" applyFont="1" applyFill="1" applyBorder="1" applyAlignment="1" applyProtection="1">
      <alignment horizontal="center" vertical="center"/>
      <protection locked="0"/>
    </xf>
    <xf numFmtId="0" fontId="6" fillId="8" borderId="12" xfId="17" applyFont="1" applyFill="1" applyBorder="1" applyAlignment="1" applyProtection="1">
      <alignment horizontal="center" vertical="center"/>
      <protection locked="0"/>
    </xf>
    <xf numFmtId="0" fontId="9" fillId="8" borderId="12" xfId="17" applyFont="1" applyFill="1" applyBorder="1" applyAlignment="1" applyProtection="1">
      <alignment horizontal="center" vertical="center"/>
      <protection locked="0"/>
    </xf>
    <xf numFmtId="0" fontId="9" fillId="8" borderId="3" xfId="17" applyFont="1" applyFill="1" applyBorder="1" applyAlignment="1" applyProtection="1">
      <alignment horizontal="center"/>
      <protection locked="0"/>
    </xf>
    <xf numFmtId="0" fontId="9" fillId="8" borderId="27" xfId="17" applyFont="1" applyFill="1" applyBorder="1" applyAlignment="1" applyProtection="1">
      <alignment horizontal="center"/>
      <protection locked="0"/>
    </xf>
    <xf numFmtId="0" fontId="9" fillId="8" borderId="11" xfId="17" applyFont="1" applyFill="1" applyBorder="1" applyAlignment="1" applyProtection="1">
      <alignment horizontal="center"/>
      <protection locked="0"/>
    </xf>
    <xf numFmtId="0" fontId="3" fillId="8" borderId="14" xfId="17" applyFont="1" applyFill="1" applyBorder="1" applyAlignment="1" applyProtection="1">
      <alignment horizontal="center" vertical="center"/>
      <protection locked="0"/>
    </xf>
    <xf numFmtId="0" fontId="3" fillId="8" borderId="17" xfId="17" applyFont="1" applyFill="1" applyBorder="1" applyAlignment="1" applyProtection="1">
      <alignment horizontal="center" vertical="center"/>
      <protection locked="0"/>
    </xf>
    <xf numFmtId="0" fontId="6" fillId="8" borderId="25" xfId="17" applyFont="1" applyFill="1" applyBorder="1" applyAlignment="1" applyProtection="1">
      <alignment horizontal="center" vertical="center"/>
      <protection locked="0"/>
    </xf>
    <xf numFmtId="0" fontId="9" fillId="8" borderId="25" xfId="17" applyFont="1" applyFill="1" applyBorder="1" applyAlignment="1" applyProtection="1">
      <alignment horizontal="center" vertical="center"/>
      <protection locked="0"/>
    </xf>
    <xf numFmtId="0" fontId="9" fillId="8" borderId="1" xfId="17" applyFont="1" applyFill="1" applyBorder="1" applyAlignment="1" applyProtection="1">
      <alignment horizontal="center"/>
      <protection locked="0"/>
    </xf>
    <xf numFmtId="1" fontId="9" fillId="8" borderId="1" xfId="17" applyNumberFormat="1" applyFont="1" applyFill="1" applyBorder="1" applyAlignment="1" applyProtection="1">
      <alignment horizontal="center"/>
      <protection locked="0"/>
    </xf>
    <xf numFmtId="0" fontId="9" fillId="8" borderId="28" xfId="17" applyFont="1" applyFill="1" applyBorder="1" applyAlignment="1" applyProtection="1">
      <alignment horizontal="center"/>
      <protection locked="0"/>
    </xf>
    <xf numFmtId="0" fontId="9" fillId="8" borderId="0" xfId="17" applyFont="1" applyFill="1" applyBorder="1" applyAlignment="1" applyProtection="1">
      <alignment horizontal="center"/>
      <protection locked="0"/>
    </xf>
    <xf numFmtId="0" fontId="9" fillId="8" borderId="29" xfId="17" applyFont="1" applyFill="1" applyBorder="1" applyAlignment="1" applyProtection="1">
      <alignment horizontal="center"/>
      <protection locked="0"/>
    </xf>
    <xf numFmtId="14" fontId="10" fillId="8" borderId="2" xfId="17" applyNumberFormat="1" applyFont="1" applyFill="1" applyBorder="1" applyAlignment="1" applyProtection="1">
      <alignment horizontal="center"/>
      <protection locked="0"/>
    </xf>
    <xf numFmtId="14" fontId="10" fillId="8" borderId="3" xfId="17" applyNumberFormat="1" applyFont="1" applyFill="1" applyBorder="1" applyAlignment="1" applyProtection="1">
      <alignment horizontal="center"/>
      <protection locked="0"/>
    </xf>
    <xf numFmtId="1" fontId="6" fillId="8" borderId="5" xfId="17" applyNumberFormat="1" applyFont="1" applyFill="1" applyBorder="1" applyAlignment="1" applyProtection="1">
      <alignment horizontal="center"/>
      <protection locked="0"/>
    </xf>
    <xf numFmtId="0" fontId="9" fillId="8" borderId="5" xfId="17" applyFont="1" applyFill="1" applyBorder="1" applyAlignment="1" applyProtection="1">
      <alignment horizontal="center"/>
      <protection locked="0"/>
    </xf>
    <xf numFmtId="14" fontId="6" fillId="8" borderId="30" xfId="17" applyNumberFormat="1" applyFont="1" applyFill="1" applyBorder="1" applyAlignment="1" applyProtection="1">
      <alignment horizontal="right"/>
      <protection locked="0"/>
    </xf>
    <xf numFmtId="14" fontId="6" fillId="8" borderId="31" xfId="17" applyNumberFormat="1" applyFont="1" applyFill="1" applyBorder="1" applyAlignment="1" applyProtection="1">
      <alignment horizontal="right"/>
      <protection locked="0"/>
    </xf>
    <xf numFmtId="1" fontId="6" fillId="8" borderId="7" xfId="17" applyNumberFormat="1" applyFont="1" applyFill="1" applyBorder="1" applyAlignment="1" applyProtection="1">
      <alignment horizontal="center"/>
      <protection locked="0"/>
    </xf>
    <xf numFmtId="1" fontId="6" fillId="8" borderId="2" xfId="17" applyNumberFormat="1" applyFont="1" applyFill="1" applyBorder="1" applyAlignment="1" applyProtection="1">
      <alignment horizontal="center"/>
      <protection locked="0"/>
    </xf>
    <xf numFmtId="172" fontId="6" fillId="8" borderId="2" xfId="17" applyNumberFormat="1" applyFont="1" applyFill="1" applyBorder="1" applyAlignment="1" applyProtection="1">
      <alignment horizontal="center"/>
      <protection locked="0"/>
    </xf>
    <xf numFmtId="172" fontId="6" fillId="8" borderId="8" xfId="17" applyNumberFormat="1" applyFont="1" applyFill="1" applyBorder="1" applyAlignment="1" applyProtection="1">
      <alignment horizontal="center"/>
      <protection locked="0"/>
    </xf>
    <xf numFmtId="1" fontId="15" fillId="8" borderId="0" xfId="17" applyNumberFormat="1" applyFont="1" applyFill="1" applyBorder="1" applyAlignment="1" applyProtection="1">
      <alignment horizontal="right"/>
      <protection locked="0"/>
    </xf>
    <xf numFmtId="1" fontId="15" fillId="8" borderId="1" xfId="17" applyNumberFormat="1" applyFont="1" applyFill="1" applyBorder="1" applyAlignment="1" applyProtection="1">
      <alignment horizontal="center"/>
      <protection locked="0"/>
    </xf>
    <xf numFmtId="0" fontId="5" fillId="5" borderId="34" xfId="17" applyFont="1" applyFill="1" applyBorder="1" applyAlignment="1" applyProtection="1">
      <alignment horizontal="center"/>
      <protection locked="0"/>
    </xf>
    <xf numFmtId="0" fontId="5" fillId="5" borderId="35" xfId="17" applyFont="1" applyFill="1" applyBorder="1" applyAlignment="1" applyProtection="1">
      <alignment horizontal="center"/>
      <protection locked="0"/>
    </xf>
    <xf numFmtId="0" fontId="5" fillId="4" borderId="36" xfId="17" applyFont="1" applyFill="1" applyBorder="1" applyAlignment="1" applyProtection="1">
      <alignment horizontal="center"/>
      <protection locked="0"/>
    </xf>
    <xf numFmtId="0" fontId="5" fillId="4" borderId="37" xfId="17" applyFont="1" applyFill="1" applyBorder="1" applyAlignment="1" applyProtection="1">
      <alignment horizontal="center"/>
      <protection locked="0"/>
    </xf>
    <xf numFmtId="0" fontId="5" fillId="4" borderId="38" xfId="17" applyFont="1" applyFill="1" applyBorder="1" applyAlignment="1" applyProtection="1">
      <alignment horizontal="center"/>
      <protection locked="0"/>
    </xf>
    <xf numFmtId="0" fontId="5" fillId="3" borderId="36" xfId="17" applyFont="1" applyFill="1" applyBorder="1" applyAlignment="1" applyProtection="1">
      <alignment horizontal="center"/>
      <protection locked="0"/>
    </xf>
    <xf numFmtId="0" fontId="5" fillId="3" borderId="38" xfId="17" applyFont="1" applyFill="1" applyBorder="1" applyAlignment="1" applyProtection="1">
      <alignment horizontal="center"/>
      <protection locked="0"/>
    </xf>
    <xf numFmtId="0" fontId="4" fillId="2" borderId="39" xfId="17" applyFont="1" applyFill="1" applyBorder="1" applyAlignment="1" applyProtection="1">
      <alignment horizontal="center" vertical="center"/>
      <protection locked="0"/>
    </xf>
    <xf numFmtId="0" fontId="4" fillId="2" borderId="40" xfId="17" applyFont="1" applyFill="1" applyBorder="1" applyAlignment="1" applyProtection="1">
      <alignment horizontal="center" vertical="center"/>
      <protection locked="0"/>
    </xf>
    <xf numFmtId="0" fontId="4" fillId="2" borderId="41" xfId="17" applyFont="1" applyFill="1" applyBorder="1" applyAlignment="1" applyProtection="1">
      <alignment horizontal="center" vertical="center"/>
      <protection locked="0"/>
    </xf>
    <xf numFmtId="0" fontId="0" fillId="6" borderId="42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47" xfId="0" applyFill="1" applyBorder="1" applyAlignment="1">
      <alignment/>
    </xf>
    <xf numFmtId="0" fontId="17" fillId="6" borderId="43" xfId="0" applyFont="1" applyFill="1" applyBorder="1" applyAlignment="1">
      <alignment horizontal="center"/>
    </xf>
    <xf numFmtId="0" fontId="17" fillId="6" borderId="46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tabSelected="1" zoomScale="80" zoomScaleNormal="80" workbookViewId="0" topLeftCell="C4">
      <selection activeCell="X14" sqref="X14"/>
    </sheetView>
  </sheetViews>
  <sheetFormatPr defaultColWidth="9.00390625" defaultRowHeight="12.75"/>
  <cols>
    <col min="1" max="1" width="11.125" style="0" customWidth="1"/>
    <col min="2" max="2" width="10.25390625" style="0" customWidth="1"/>
    <col min="3" max="3" width="12.875" style="0" bestFit="1" customWidth="1"/>
  </cols>
  <sheetData>
    <row r="1" spans="1:20" ht="12.75">
      <c r="A1" s="144"/>
      <c r="B1" s="145"/>
      <c r="C1" s="145"/>
      <c r="D1" s="145"/>
      <c r="E1" s="145"/>
      <c r="F1" s="150" t="s">
        <v>0</v>
      </c>
      <c r="G1" s="150"/>
      <c r="H1" s="150"/>
      <c r="I1" s="150"/>
      <c r="J1" s="150"/>
      <c r="K1" s="150"/>
      <c r="L1" s="145"/>
      <c r="M1" s="145"/>
      <c r="N1" s="145"/>
      <c r="O1" s="145"/>
      <c r="P1" s="145"/>
      <c r="Q1" s="145"/>
      <c r="R1" s="145"/>
      <c r="S1" s="145"/>
      <c r="T1" s="146"/>
    </row>
    <row r="2" spans="1:20" ht="13.5" thickBot="1">
      <c r="A2" s="147"/>
      <c r="B2" s="148"/>
      <c r="C2" s="148"/>
      <c r="D2" s="148"/>
      <c r="E2" s="148"/>
      <c r="F2" s="151"/>
      <c r="G2" s="151"/>
      <c r="H2" s="151"/>
      <c r="I2" s="151"/>
      <c r="J2" s="151"/>
      <c r="K2" s="151"/>
      <c r="L2" s="148"/>
      <c r="M2" s="148"/>
      <c r="N2" s="148"/>
      <c r="O2" s="148"/>
      <c r="P2" s="148"/>
      <c r="Q2" s="148"/>
      <c r="R2" s="148"/>
      <c r="S2" s="148"/>
      <c r="T2" s="149"/>
    </row>
    <row r="3" ht="15.75" customHeight="1"/>
    <row r="5" spans="1:20" ht="12.7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13.5" thickBot="1">
      <c r="A6" s="30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>
      <c r="A7" s="31" t="s">
        <v>3</v>
      </c>
      <c r="B7" s="32"/>
      <c r="C7" s="33" t="s">
        <v>4</v>
      </c>
      <c r="D7" s="36" t="s">
        <v>5</v>
      </c>
      <c r="E7" s="39" t="s">
        <v>6</v>
      </c>
      <c r="F7" s="40"/>
      <c r="G7" s="40"/>
      <c r="H7" s="40"/>
      <c r="I7" s="40"/>
      <c r="J7" s="40"/>
      <c r="K7" s="41"/>
      <c r="L7" s="39" t="s">
        <v>7</v>
      </c>
      <c r="M7" s="40"/>
      <c r="N7" s="40"/>
      <c r="O7" s="40"/>
      <c r="P7" s="40"/>
      <c r="Q7" s="40"/>
      <c r="R7" s="40"/>
      <c r="S7" s="40"/>
      <c r="T7" s="41"/>
    </row>
    <row r="8" spans="1:20" ht="12.75">
      <c r="A8" s="33" t="s">
        <v>8</v>
      </c>
      <c r="B8" s="33" t="s">
        <v>9</v>
      </c>
      <c r="C8" s="34"/>
      <c r="D8" s="37"/>
      <c r="E8" s="42" t="s">
        <v>10</v>
      </c>
      <c r="F8" s="45" t="s">
        <v>11</v>
      </c>
      <c r="G8" s="46"/>
      <c r="H8" s="47" t="s">
        <v>12</v>
      </c>
      <c r="I8" s="48"/>
      <c r="J8" s="49" t="s">
        <v>13</v>
      </c>
      <c r="K8" s="50"/>
      <c r="L8" s="42" t="s">
        <v>10</v>
      </c>
      <c r="M8" s="45" t="s">
        <v>11</v>
      </c>
      <c r="N8" s="46"/>
      <c r="O8" s="47" t="s">
        <v>12</v>
      </c>
      <c r="P8" s="61"/>
      <c r="Q8" s="61"/>
      <c r="R8" s="48"/>
      <c r="S8" s="49" t="s">
        <v>13</v>
      </c>
      <c r="T8" s="50"/>
    </row>
    <row r="9" spans="1:20" ht="12.75">
      <c r="A9" s="34"/>
      <c r="B9" s="34"/>
      <c r="C9" s="34"/>
      <c r="D9" s="37"/>
      <c r="E9" s="43"/>
      <c r="F9" s="51" t="s">
        <v>14</v>
      </c>
      <c r="G9" s="53" t="s">
        <v>15</v>
      </c>
      <c r="H9" s="51" t="s">
        <v>14</v>
      </c>
      <c r="I9" s="55" t="s">
        <v>15</v>
      </c>
      <c r="J9" s="57" t="s">
        <v>16</v>
      </c>
      <c r="K9" s="59" t="s">
        <v>15</v>
      </c>
      <c r="L9" s="43"/>
      <c r="M9" s="51" t="s">
        <v>14</v>
      </c>
      <c r="N9" s="53" t="s">
        <v>15</v>
      </c>
      <c r="O9" s="62" t="s">
        <v>14</v>
      </c>
      <c r="P9" s="63"/>
      <c r="Q9" s="64"/>
      <c r="R9" s="55" t="s">
        <v>15</v>
      </c>
      <c r="S9" s="57" t="s">
        <v>16</v>
      </c>
      <c r="T9" s="59" t="s">
        <v>15</v>
      </c>
    </row>
    <row r="10" spans="1:20" ht="13.5" thickBot="1">
      <c r="A10" s="35"/>
      <c r="B10" s="35"/>
      <c r="C10" s="35"/>
      <c r="D10" s="38"/>
      <c r="E10" s="44"/>
      <c r="F10" s="52"/>
      <c r="G10" s="54"/>
      <c r="H10" s="52"/>
      <c r="I10" s="56"/>
      <c r="J10" s="58"/>
      <c r="K10" s="60"/>
      <c r="L10" s="44"/>
      <c r="M10" s="52"/>
      <c r="N10" s="54"/>
      <c r="O10" s="1" t="s">
        <v>17</v>
      </c>
      <c r="P10" s="2" t="s">
        <v>18</v>
      </c>
      <c r="Q10" s="2" t="s">
        <v>19</v>
      </c>
      <c r="R10" s="56"/>
      <c r="S10" s="58"/>
      <c r="T10" s="60"/>
    </row>
    <row r="11" spans="1:20" ht="13.5" thickBot="1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/>
    </row>
    <row r="12" spans="1:20" ht="12.75">
      <c r="A12" s="3" t="s">
        <v>20</v>
      </c>
      <c r="B12" s="3" t="s">
        <v>21</v>
      </c>
      <c r="C12" s="3" t="s">
        <v>22</v>
      </c>
      <c r="D12" s="4" t="s">
        <v>23</v>
      </c>
      <c r="E12" s="5">
        <v>181</v>
      </c>
      <c r="F12" s="6">
        <v>51</v>
      </c>
      <c r="G12" s="7">
        <f>IF(F12&gt;0,(F12*100/(E12)),0)</f>
        <v>28.176795580110497</v>
      </c>
      <c r="H12" s="6">
        <v>114</v>
      </c>
      <c r="I12" s="8">
        <f>IF(H12&gt;0,(H12*100/(E12)),0)</f>
        <v>62.98342541436464</v>
      </c>
      <c r="J12" s="9">
        <v>16</v>
      </c>
      <c r="K12" s="10">
        <f>IF(J12&gt;0,(J12*100/(E12)),0)</f>
        <v>8.839779005524862</v>
      </c>
      <c r="L12" s="5">
        <v>157</v>
      </c>
      <c r="M12" s="6">
        <v>33</v>
      </c>
      <c r="N12" s="7">
        <f>IF(M12&gt;0,(M12*100/(L12)),0)</f>
        <v>21.019108280254777</v>
      </c>
      <c r="O12" s="6">
        <v>62</v>
      </c>
      <c r="P12" s="6">
        <v>53</v>
      </c>
      <c r="Q12" s="6">
        <v>115</v>
      </c>
      <c r="R12" s="8">
        <f>IF(Q12&gt;0,(Q12*100/(L12)),0)</f>
        <v>73.2484076433121</v>
      </c>
      <c r="S12" s="11">
        <v>9</v>
      </c>
      <c r="T12" s="10">
        <f>IF(S12&gt;0,(S12*100/(L12)),0)</f>
        <v>5.732484076433121</v>
      </c>
    </row>
    <row r="13" spans="1:20" ht="12.75">
      <c r="A13" s="68" t="s">
        <v>19</v>
      </c>
      <c r="B13" s="68"/>
      <c r="C13" s="68"/>
      <c r="D13" s="69"/>
      <c r="E13" s="12">
        <f>SUM(E12:E12)</f>
        <v>181</v>
      </c>
      <c r="F13" s="13">
        <f>SUM(F12:F12)</f>
        <v>51</v>
      </c>
      <c r="G13" s="14"/>
      <c r="H13" s="13">
        <f>SUM(H12:H12)</f>
        <v>114</v>
      </c>
      <c r="I13" s="14"/>
      <c r="J13" s="13">
        <f>SUM(J12:J12)</f>
        <v>16</v>
      </c>
      <c r="K13" s="15"/>
      <c r="L13" s="12">
        <f>SUM(L12:L12)</f>
        <v>157</v>
      </c>
      <c r="M13" s="13">
        <f>SUM(M12:M12)</f>
        <v>33</v>
      </c>
      <c r="N13" s="14"/>
      <c r="O13" s="13">
        <f>SUM(O12:O12)</f>
        <v>62</v>
      </c>
      <c r="P13" s="13">
        <f>SUM(P12:P12)</f>
        <v>53</v>
      </c>
      <c r="Q13" s="13">
        <f>SUM(Q12:Q12)</f>
        <v>115</v>
      </c>
      <c r="R13" s="14"/>
      <c r="S13" s="13">
        <f>SUM(S12:S12)</f>
        <v>9</v>
      </c>
      <c r="T13" s="15"/>
    </row>
    <row r="14" spans="1:20" ht="21.75" thickBot="1">
      <c r="A14" s="70" t="s">
        <v>24</v>
      </c>
      <c r="B14" s="70"/>
      <c r="C14" s="70"/>
      <c r="D14" s="70"/>
      <c r="E14" s="16">
        <f>SUM(E13)</f>
        <v>181</v>
      </c>
      <c r="F14" s="17">
        <f>F13</f>
        <v>51</v>
      </c>
      <c r="G14" s="18">
        <f>IF(F14&gt;0,(F14*100/(E14)),0)</f>
        <v>28.176795580110497</v>
      </c>
      <c r="H14" s="17">
        <f>H13</f>
        <v>114</v>
      </c>
      <c r="I14" s="19">
        <f>IF(H14&gt;0,(H14*100/(E14)),0)</f>
        <v>62.98342541436464</v>
      </c>
      <c r="J14" s="20">
        <f>J13</f>
        <v>16</v>
      </c>
      <c r="K14" s="21">
        <f>IF(J14&gt;0,(J14*100/E14),0)</f>
        <v>8.839779005524862</v>
      </c>
      <c r="L14" s="16">
        <f>L13</f>
        <v>157</v>
      </c>
      <c r="M14" s="17">
        <f>M13</f>
        <v>33</v>
      </c>
      <c r="N14" s="18">
        <f>IF(M14&gt;0,(M14*100/(L14)),0)</f>
        <v>21.019108280254777</v>
      </c>
      <c r="O14" s="17">
        <f>O13</f>
        <v>62</v>
      </c>
      <c r="P14" s="17">
        <f>P13</f>
        <v>53</v>
      </c>
      <c r="Q14" s="17">
        <f>Q13</f>
        <v>115</v>
      </c>
      <c r="R14" s="19">
        <f>IF(Q14&gt;0,(Q14*100/(L14)),0)</f>
        <v>73.2484076433121</v>
      </c>
      <c r="S14" s="20">
        <f>S13</f>
        <v>9</v>
      </c>
      <c r="T14" s="21">
        <f>IF(S14&gt;0,(S14*100/L14),0)</f>
        <v>5.732484076433121</v>
      </c>
    </row>
    <row r="16" spans="1:20" ht="12.75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3.5" thickBot="1">
      <c r="A17" s="30" t="s">
        <v>32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2.75">
      <c r="A18" s="31" t="s">
        <v>3</v>
      </c>
      <c r="B18" s="32"/>
      <c r="C18" s="33" t="s">
        <v>4</v>
      </c>
      <c r="D18" s="36" t="s">
        <v>5</v>
      </c>
      <c r="E18" s="39" t="s">
        <v>6</v>
      </c>
      <c r="F18" s="40"/>
      <c r="G18" s="40"/>
      <c r="H18" s="40"/>
      <c r="I18" s="40"/>
      <c r="J18" s="40"/>
      <c r="K18" s="41"/>
      <c r="L18" s="39" t="s">
        <v>7</v>
      </c>
      <c r="M18" s="40"/>
      <c r="N18" s="40"/>
      <c r="O18" s="40"/>
      <c r="P18" s="40"/>
      <c r="Q18" s="40"/>
      <c r="R18" s="40"/>
      <c r="S18" s="40"/>
      <c r="T18" s="41"/>
    </row>
    <row r="19" spans="1:20" ht="12.75">
      <c r="A19" s="33" t="s">
        <v>8</v>
      </c>
      <c r="B19" s="33" t="s">
        <v>9</v>
      </c>
      <c r="C19" s="34"/>
      <c r="D19" s="37"/>
      <c r="E19" s="42" t="s">
        <v>10</v>
      </c>
      <c r="F19" s="45" t="s">
        <v>11</v>
      </c>
      <c r="G19" s="46"/>
      <c r="H19" s="47" t="s">
        <v>12</v>
      </c>
      <c r="I19" s="48"/>
      <c r="J19" s="49" t="s">
        <v>13</v>
      </c>
      <c r="K19" s="50"/>
      <c r="L19" s="42" t="s">
        <v>10</v>
      </c>
      <c r="M19" s="45" t="s">
        <v>11</v>
      </c>
      <c r="N19" s="46"/>
      <c r="O19" s="47" t="s">
        <v>12</v>
      </c>
      <c r="P19" s="61"/>
      <c r="Q19" s="61"/>
      <c r="R19" s="48"/>
      <c r="S19" s="49" t="s">
        <v>13</v>
      </c>
      <c r="T19" s="50"/>
    </row>
    <row r="20" spans="1:20" ht="12.75">
      <c r="A20" s="34"/>
      <c r="B20" s="34"/>
      <c r="C20" s="34"/>
      <c r="D20" s="37"/>
      <c r="E20" s="43"/>
      <c r="F20" s="51" t="s">
        <v>14</v>
      </c>
      <c r="G20" s="53" t="s">
        <v>15</v>
      </c>
      <c r="H20" s="51" t="s">
        <v>14</v>
      </c>
      <c r="I20" s="55" t="s">
        <v>15</v>
      </c>
      <c r="J20" s="57" t="s">
        <v>16</v>
      </c>
      <c r="K20" s="59" t="s">
        <v>15</v>
      </c>
      <c r="L20" s="43"/>
      <c r="M20" s="51" t="s">
        <v>14</v>
      </c>
      <c r="N20" s="53" t="s">
        <v>15</v>
      </c>
      <c r="O20" s="62" t="s">
        <v>14</v>
      </c>
      <c r="P20" s="63"/>
      <c r="Q20" s="64"/>
      <c r="R20" s="55" t="s">
        <v>15</v>
      </c>
      <c r="S20" s="57" t="s">
        <v>16</v>
      </c>
      <c r="T20" s="59" t="s">
        <v>15</v>
      </c>
    </row>
    <row r="21" spans="1:20" ht="13.5" thickBot="1">
      <c r="A21" s="35"/>
      <c r="B21" s="35"/>
      <c r="C21" s="35"/>
      <c r="D21" s="38"/>
      <c r="E21" s="44"/>
      <c r="F21" s="52"/>
      <c r="G21" s="54"/>
      <c r="H21" s="52"/>
      <c r="I21" s="56"/>
      <c r="J21" s="58"/>
      <c r="K21" s="60"/>
      <c r="L21" s="44"/>
      <c r="M21" s="52"/>
      <c r="N21" s="54"/>
      <c r="O21" s="1" t="s">
        <v>17</v>
      </c>
      <c r="P21" s="2" t="s">
        <v>18</v>
      </c>
      <c r="Q21" s="2" t="s">
        <v>19</v>
      </c>
      <c r="R21" s="56"/>
      <c r="S21" s="58"/>
      <c r="T21" s="60"/>
    </row>
    <row r="22" spans="1:20" ht="13.5" thickBo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</row>
    <row r="23" spans="1:20" ht="13.5" thickBot="1">
      <c r="A23" s="3" t="s">
        <v>20</v>
      </c>
      <c r="B23" s="3" t="s">
        <v>21</v>
      </c>
      <c r="C23" s="3" t="s">
        <v>22</v>
      </c>
      <c r="D23" s="4" t="s">
        <v>23</v>
      </c>
      <c r="E23" s="5">
        <v>128</v>
      </c>
      <c r="F23" s="6">
        <v>44</v>
      </c>
      <c r="G23" s="7">
        <f>IF(F23&gt;0,(F23*100/(E23)),0)</f>
        <v>34.375</v>
      </c>
      <c r="H23" s="6">
        <v>79</v>
      </c>
      <c r="I23" s="8">
        <f>IF(H23&gt;0,(H23*100/(E23)),0)</f>
        <v>61.71875</v>
      </c>
      <c r="J23" s="9">
        <v>5</v>
      </c>
      <c r="K23" s="10">
        <f>IF(J23&gt;0,(J23*100/(E23)),0)</f>
        <v>3.90625</v>
      </c>
      <c r="L23" s="5">
        <v>159</v>
      </c>
      <c r="M23" s="6">
        <v>36</v>
      </c>
      <c r="N23" s="7">
        <f>IF(M23&gt;0,(M23*100/(L23)),0)</f>
        <v>22.641509433962263</v>
      </c>
      <c r="O23" s="6">
        <v>38</v>
      </c>
      <c r="P23" s="6">
        <v>58</v>
      </c>
      <c r="Q23" s="6">
        <v>96</v>
      </c>
      <c r="R23" s="8">
        <f>IF(Q23&gt;0,(Q23*100/(L23)),0)</f>
        <v>60.37735849056604</v>
      </c>
      <c r="S23" s="11">
        <v>27</v>
      </c>
      <c r="T23" s="10">
        <f>IF(S23&gt;0,(S23*100/(L23)),0)</f>
        <v>16.9811320754717</v>
      </c>
    </row>
    <row r="24" spans="1:20" ht="12.75">
      <c r="A24" s="3" t="s">
        <v>20</v>
      </c>
      <c r="B24" s="3" t="s">
        <v>21</v>
      </c>
      <c r="C24" s="3" t="s">
        <v>33</v>
      </c>
      <c r="D24" s="4" t="s">
        <v>23</v>
      </c>
      <c r="E24" s="23">
        <v>1</v>
      </c>
      <c r="F24" s="24">
        <v>0</v>
      </c>
      <c r="G24" s="25">
        <f>IF(F24&gt;0,(F24*100/(E24)),0)</f>
        <v>0</v>
      </c>
      <c r="H24" s="24">
        <v>1</v>
      </c>
      <c r="I24" s="26">
        <f>IF(H24&gt;0,(H24*100/(E24)),0)</f>
        <v>100</v>
      </c>
      <c r="J24" s="27">
        <v>0</v>
      </c>
      <c r="K24" s="28">
        <f>IF(J24&gt;0,(J24*100/(E24)),0)</f>
        <v>0</v>
      </c>
      <c r="L24" s="23">
        <v>0</v>
      </c>
      <c r="M24" s="24">
        <v>0</v>
      </c>
      <c r="N24" s="25">
        <f>IF(M24&gt;0,(M24*100/(L24)),0)</f>
        <v>0</v>
      </c>
      <c r="O24" s="24">
        <v>0</v>
      </c>
      <c r="P24" s="24">
        <v>0</v>
      </c>
      <c r="Q24" s="24">
        <v>0</v>
      </c>
      <c r="R24" s="8">
        <f>IF(Q24&gt;0,(Q24*100/(L24)),0)</f>
        <v>0</v>
      </c>
      <c r="S24" s="22">
        <v>0</v>
      </c>
      <c r="T24" s="28">
        <f>IF(S24&gt;0,(S24*100/(L24)),0)</f>
        <v>0</v>
      </c>
    </row>
    <row r="25" spans="1:20" ht="12.75">
      <c r="A25" s="68" t="s">
        <v>19</v>
      </c>
      <c r="B25" s="68"/>
      <c r="C25" s="68"/>
      <c r="D25" s="69"/>
      <c r="E25" s="12">
        <f>SUM(E23:E24)</f>
        <v>129</v>
      </c>
      <c r="F25" s="13">
        <f>SUM(F23:F24)</f>
        <v>44</v>
      </c>
      <c r="G25" s="14"/>
      <c r="H25" s="13">
        <f>SUM(H23:H24)</f>
        <v>80</v>
      </c>
      <c r="I25" s="14"/>
      <c r="J25" s="13">
        <f>SUM(J23:J24)</f>
        <v>5</v>
      </c>
      <c r="K25" s="15"/>
      <c r="L25" s="12">
        <f>SUM(L23:L24)</f>
        <v>159</v>
      </c>
      <c r="M25" s="13">
        <f>SUM(M23:M24)</f>
        <v>36</v>
      </c>
      <c r="N25" s="14"/>
      <c r="O25" s="13">
        <f>SUM(O23:O24)</f>
        <v>38</v>
      </c>
      <c r="P25" s="13">
        <f>SUM(P23:P24)</f>
        <v>58</v>
      </c>
      <c r="Q25" s="13">
        <f>SUM(Q23:Q24)</f>
        <v>96</v>
      </c>
      <c r="R25" s="14"/>
      <c r="S25" s="13">
        <f>SUM(S23:S24)</f>
        <v>27</v>
      </c>
      <c r="T25" s="15"/>
    </row>
    <row r="26" spans="1:20" ht="21.75" thickBot="1">
      <c r="A26" s="70" t="s">
        <v>24</v>
      </c>
      <c r="B26" s="70"/>
      <c r="C26" s="70"/>
      <c r="D26" s="70"/>
      <c r="E26" s="16">
        <f>SUM(E25)</f>
        <v>129</v>
      </c>
      <c r="F26" s="17">
        <f>F25</f>
        <v>44</v>
      </c>
      <c r="G26" s="18">
        <f>IF(F26&gt;0,(F26*100/(E26)),0)</f>
        <v>34.10852713178294</v>
      </c>
      <c r="H26" s="17">
        <f>H25</f>
        <v>80</v>
      </c>
      <c r="I26" s="19">
        <f>IF(H26&gt;0,(H26*100/(E26)),0)</f>
        <v>62.01550387596899</v>
      </c>
      <c r="J26" s="20">
        <f>J25</f>
        <v>5</v>
      </c>
      <c r="K26" s="21">
        <f>IF(J26&gt;0,(J26*100/E26),0)</f>
        <v>3.875968992248062</v>
      </c>
      <c r="L26" s="16">
        <f>L25</f>
        <v>159</v>
      </c>
      <c r="M26" s="17">
        <f>M25</f>
        <v>36</v>
      </c>
      <c r="N26" s="18">
        <f>IF(M26&gt;0,(M26*100/(L26)),0)</f>
        <v>22.641509433962263</v>
      </c>
      <c r="O26" s="17">
        <f>O25</f>
        <v>38</v>
      </c>
      <c r="P26" s="17">
        <f>P25</f>
        <v>58</v>
      </c>
      <c r="Q26" s="17">
        <f>Q25</f>
        <v>96</v>
      </c>
      <c r="R26" s="19">
        <f>IF(Q26&gt;0,(Q26*100/(L26)),0)</f>
        <v>60.37735849056604</v>
      </c>
      <c r="S26" s="20">
        <f>S25</f>
        <v>27</v>
      </c>
      <c r="T26" s="21">
        <f>IF(S26&gt;0,(S26*100/L26),0)</f>
        <v>16.9811320754717</v>
      </c>
    </row>
    <row r="28" spans="1:20" ht="12.75">
      <c r="A28" s="30" t="s">
        <v>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3.5" thickBot="1">
      <c r="A29" s="30" t="s">
        <v>40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 t="s">
        <v>3</v>
      </c>
      <c r="B30" s="32"/>
      <c r="C30" s="33" t="s">
        <v>4</v>
      </c>
      <c r="D30" s="36" t="s">
        <v>5</v>
      </c>
      <c r="E30" s="39" t="s">
        <v>6</v>
      </c>
      <c r="F30" s="40"/>
      <c r="G30" s="40"/>
      <c r="H30" s="40"/>
      <c r="I30" s="40"/>
      <c r="J30" s="40"/>
      <c r="K30" s="41"/>
      <c r="L30" s="39" t="s">
        <v>7</v>
      </c>
      <c r="M30" s="40"/>
      <c r="N30" s="40"/>
      <c r="O30" s="40"/>
      <c r="P30" s="40"/>
      <c r="Q30" s="40"/>
      <c r="R30" s="40"/>
      <c r="S30" s="40"/>
      <c r="T30" s="41"/>
    </row>
    <row r="31" spans="1:20" ht="12.75">
      <c r="A31" s="33" t="s">
        <v>8</v>
      </c>
      <c r="B31" s="33" t="s">
        <v>9</v>
      </c>
      <c r="C31" s="34"/>
      <c r="D31" s="37"/>
      <c r="E31" s="42" t="s">
        <v>10</v>
      </c>
      <c r="F31" s="45" t="s">
        <v>11</v>
      </c>
      <c r="G31" s="46"/>
      <c r="H31" s="47" t="s">
        <v>12</v>
      </c>
      <c r="I31" s="48"/>
      <c r="J31" s="49" t="s">
        <v>13</v>
      </c>
      <c r="K31" s="50"/>
      <c r="L31" s="42" t="s">
        <v>10</v>
      </c>
      <c r="M31" s="45" t="s">
        <v>11</v>
      </c>
      <c r="N31" s="46"/>
      <c r="O31" s="47" t="s">
        <v>12</v>
      </c>
      <c r="P31" s="61"/>
      <c r="Q31" s="61"/>
      <c r="R31" s="48"/>
      <c r="S31" s="49" t="s">
        <v>13</v>
      </c>
      <c r="T31" s="50"/>
    </row>
    <row r="32" spans="1:20" ht="12.75">
      <c r="A32" s="34"/>
      <c r="B32" s="34"/>
      <c r="C32" s="34"/>
      <c r="D32" s="37"/>
      <c r="E32" s="43"/>
      <c r="F32" s="51" t="s">
        <v>14</v>
      </c>
      <c r="G32" s="53" t="s">
        <v>15</v>
      </c>
      <c r="H32" s="51" t="s">
        <v>14</v>
      </c>
      <c r="I32" s="55" t="s">
        <v>15</v>
      </c>
      <c r="J32" s="57" t="s">
        <v>16</v>
      </c>
      <c r="K32" s="59" t="s">
        <v>15</v>
      </c>
      <c r="L32" s="43"/>
      <c r="M32" s="51" t="s">
        <v>14</v>
      </c>
      <c r="N32" s="53" t="s">
        <v>15</v>
      </c>
      <c r="O32" s="62" t="s">
        <v>14</v>
      </c>
      <c r="P32" s="63"/>
      <c r="Q32" s="64"/>
      <c r="R32" s="55" t="s">
        <v>15</v>
      </c>
      <c r="S32" s="57" t="s">
        <v>16</v>
      </c>
      <c r="T32" s="59" t="s">
        <v>15</v>
      </c>
    </row>
    <row r="33" spans="1:20" ht="13.5" thickBot="1">
      <c r="A33" s="35"/>
      <c r="B33" s="35"/>
      <c r="C33" s="35"/>
      <c r="D33" s="38"/>
      <c r="E33" s="44"/>
      <c r="F33" s="52"/>
      <c r="G33" s="54"/>
      <c r="H33" s="52"/>
      <c r="I33" s="56"/>
      <c r="J33" s="58"/>
      <c r="K33" s="60"/>
      <c r="L33" s="44"/>
      <c r="M33" s="52"/>
      <c r="N33" s="54"/>
      <c r="O33" s="1" t="s">
        <v>17</v>
      </c>
      <c r="P33" s="2" t="s">
        <v>18</v>
      </c>
      <c r="Q33" s="2" t="s">
        <v>19</v>
      </c>
      <c r="R33" s="56"/>
      <c r="S33" s="58"/>
      <c r="T33" s="60"/>
    </row>
    <row r="34" spans="1:20" ht="13.5" thickBo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</row>
    <row r="35" spans="1:20" ht="12.75">
      <c r="A35" s="3" t="s">
        <v>20</v>
      </c>
      <c r="B35" s="3" t="s">
        <v>21</v>
      </c>
      <c r="C35" s="3" t="s">
        <v>22</v>
      </c>
      <c r="D35" s="4" t="s">
        <v>23</v>
      </c>
      <c r="E35" s="5">
        <v>79</v>
      </c>
      <c r="F35" s="6">
        <v>33</v>
      </c>
      <c r="G35" s="7">
        <f>IF(F35&gt;0,(F35*100/(E35)),0)</f>
        <v>41.77215189873418</v>
      </c>
      <c r="H35" s="6">
        <v>43</v>
      </c>
      <c r="I35" s="8">
        <f>IF(H35&gt;0,(H35*100/(E35)),0)</f>
        <v>54.43037974683544</v>
      </c>
      <c r="J35" s="9">
        <v>3</v>
      </c>
      <c r="K35" s="10">
        <f>IF(J35&gt;0,(J35*100/(E35)),0)</f>
        <v>3.7974683544303796</v>
      </c>
      <c r="L35" s="5">
        <v>155</v>
      </c>
      <c r="M35" s="6">
        <v>28</v>
      </c>
      <c r="N35" s="7">
        <f>IF(M35&gt;0,(M35*100/(L35)),0)</f>
        <v>18.06451612903226</v>
      </c>
      <c r="O35" s="6">
        <v>53</v>
      </c>
      <c r="P35" s="6">
        <v>65</v>
      </c>
      <c r="Q35" s="6">
        <v>118</v>
      </c>
      <c r="R35" s="8">
        <f>IF(Q35&gt;0,(Q35*100/(L35)),0)</f>
        <v>76.12903225806451</v>
      </c>
      <c r="S35" s="11">
        <v>9</v>
      </c>
      <c r="T35" s="10">
        <f>IF(S35&gt;0,(S35*100/(L35)),0)</f>
        <v>5.806451612903226</v>
      </c>
    </row>
    <row r="36" spans="1:20" ht="12.75">
      <c r="A36" s="68" t="s">
        <v>19</v>
      </c>
      <c r="B36" s="68"/>
      <c r="C36" s="68"/>
      <c r="D36" s="69"/>
      <c r="E36" s="12">
        <f>SUM(E35:E35)</f>
        <v>79</v>
      </c>
      <c r="F36" s="13">
        <f>SUM(F35:F35)</f>
        <v>33</v>
      </c>
      <c r="G36" s="14"/>
      <c r="H36" s="13">
        <f>SUM(H35:H35)</f>
        <v>43</v>
      </c>
      <c r="I36" s="14"/>
      <c r="J36" s="13">
        <f>SUM(J35:J35)</f>
        <v>3</v>
      </c>
      <c r="K36" s="15"/>
      <c r="L36" s="12">
        <f>SUM(L35:L35)</f>
        <v>155</v>
      </c>
      <c r="M36" s="13">
        <f>SUM(M35:M35)</f>
        <v>28</v>
      </c>
      <c r="N36" s="14"/>
      <c r="O36" s="13">
        <f>SUM(O35:O35)</f>
        <v>53</v>
      </c>
      <c r="P36" s="13">
        <f>SUM(P35:P35)</f>
        <v>65</v>
      </c>
      <c r="Q36" s="13">
        <f>SUM(Q35:Q35)</f>
        <v>118</v>
      </c>
      <c r="R36" s="14"/>
      <c r="S36" s="13">
        <f>SUM(S35:S35)</f>
        <v>9</v>
      </c>
      <c r="T36" s="15"/>
    </row>
    <row r="37" spans="1:20" ht="21.75" thickBot="1">
      <c r="A37" s="70" t="s">
        <v>24</v>
      </c>
      <c r="B37" s="70"/>
      <c r="C37" s="70"/>
      <c r="D37" s="70"/>
      <c r="E37" s="16">
        <f>SUM(E36)</f>
        <v>79</v>
      </c>
      <c r="F37" s="17">
        <f>F36</f>
        <v>33</v>
      </c>
      <c r="G37" s="18">
        <f>IF(F37&gt;0,(F37*100/(E37)),0)</f>
        <v>41.77215189873418</v>
      </c>
      <c r="H37" s="17">
        <f>H36</f>
        <v>43</v>
      </c>
      <c r="I37" s="19">
        <f>IF(H37&gt;0,(H37*100/(E37)),0)</f>
        <v>54.43037974683544</v>
      </c>
      <c r="J37" s="20">
        <f>J36</f>
        <v>3</v>
      </c>
      <c r="K37" s="21">
        <f>IF(J37&gt;0,(J37*100/E37),0)</f>
        <v>3.7974683544303796</v>
      </c>
      <c r="L37" s="16">
        <f>L36</f>
        <v>155</v>
      </c>
      <c r="M37" s="17">
        <f>M36</f>
        <v>28</v>
      </c>
      <c r="N37" s="18">
        <f>IF(M37&gt;0,(M37*100/(L37)),0)</f>
        <v>18.06451612903226</v>
      </c>
      <c r="O37" s="17">
        <f>O36</f>
        <v>53</v>
      </c>
      <c r="P37" s="17">
        <f>P36</f>
        <v>65</v>
      </c>
      <c r="Q37" s="17">
        <f>Q36</f>
        <v>118</v>
      </c>
      <c r="R37" s="19">
        <f>IF(Q37&gt;0,(Q37*100/(L37)),0)</f>
        <v>76.12903225806451</v>
      </c>
      <c r="S37" s="20">
        <f>S36</f>
        <v>9</v>
      </c>
      <c r="T37" s="21">
        <f>IF(S37&gt;0,(S37*100/L37),0)</f>
        <v>5.806451612903226</v>
      </c>
    </row>
    <row r="38" spans="1:3" ht="15.75" customHeight="1">
      <c r="A38" s="29"/>
      <c r="B38" s="29"/>
      <c r="C38" s="29"/>
    </row>
    <row r="39" spans="1:20" ht="12.75">
      <c r="A39" s="98" t="s">
        <v>1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1:20" ht="13.5" thickBot="1">
      <c r="A40" s="98" t="s">
        <v>41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1:20" ht="12.75">
      <c r="A41" s="31" t="s">
        <v>3</v>
      </c>
      <c r="B41" s="32"/>
      <c r="C41" s="33" t="s">
        <v>4</v>
      </c>
      <c r="D41" s="36" t="s">
        <v>5</v>
      </c>
      <c r="E41" s="39" t="s">
        <v>6</v>
      </c>
      <c r="F41" s="40"/>
      <c r="G41" s="40"/>
      <c r="H41" s="40"/>
      <c r="I41" s="40"/>
      <c r="J41" s="40"/>
      <c r="K41" s="41"/>
      <c r="L41" s="39" t="s">
        <v>7</v>
      </c>
      <c r="M41" s="40"/>
      <c r="N41" s="40"/>
      <c r="O41" s="40"/>
      <c r="P41" s="40"/>
      <c r="Q41" s="40"/>
      <c r="R41" s="40"/>
      <c r="S41" s="40"/>
      <c r="T41" s="41"/>
    </row>
    <row r="42" spans="1:20" ht="12.75">
      <c r="A42" s="33" t="s">
        <v>8</v>
      </c>
      <c r="B42" s="33" t="s">
        <v>9</v>
      </c>
      <c r="C42" s="34"/>
      <c r="D42" s="37"/>
      <c r="E42" s="42" t="s">
        <v>10</v>
      </c>
      <c r="F42" s="45" t="s">
        <v>11</v>
      </c>
      <c r="G42" s="46"/>
      <c r="H42" s="47" t="s">
        <v>12</v>
      </c>
      <c r="I42" s="48"/>
      <c r="J42" s="49" t="s">
        <v>13</v>
      </c>
      <c r="K42" s="50"/>
      <c r="L42" s="42" t="s">
        <v>10</v>
      </c>
      <c r="M42" s="45" t="s">
        <v>11</v>
      </c>
      <c r="N42" s="46"/>
      <c r="O42" s="47" t="s">
        <v>12</v>
      </c>
      <c r="P42" s="61"/>
      <c r="Q42" s="61"/>
      <c r="R42" s="48"/>
      <c r="S42" s="49" t="s">
        <v>13</v>
      </c>
      <c r="T42" s="50"/>
    </row>
    <row r="43" spans="1:20" ht="12.75">
      <c r="A43" s="34"/>
      <c r="B43" s="34"/>
      <c r="C43" s="34"/>
      <c r="D43" s="37"/>
      <c r="E43" s="43"/>
      <c r="F43" s="51" t="s">
        <v>14</v>
      </c>
      <c r="G43" s="53" t="s">
        <v>15</v>
      </c>
      <c r="H43" s="51" t="s">
        <v>14</v>
      </c>
      <c r="I43" s="55" t="s">
        <v>15</v>
      </c>
      <c r="J43" s="57" t="s">
        <v>16</v>
      </c>
      <c r="K43" s="59" t="s">
        <v>15</v>
      </c>
      <c r="L43" s="43"/>
      <c r="M43" s="51" t="s">
        <v>14</v>
      </c>
      <c r="N43" s="53" t="s">
        <v>15</v>
      </c>
      <c r="O43" s="62" t="s">
        <v>14</v>
      </c>
      <c r="P43" s="63"/>
      <c r="Q43" s="64"/>
      <c r="R43" s="55" t="s">
        <v>15</v>
      </c>
      <c r="S43" s="57" t="s">
        <v>16</v>
      </c>
      <c r="T43" s="59" t="s">
        <v>15</v>
      </c>
    </row>
    <row r="44" spans="1:20" ht="13.5" thickBot="1">
      <c r="A44" s="35"/>
      <c r="B44" s="35"/>
      <c r="C44" s="35"/>
      <c r="D44" s="38"/>
      <c r="E44" s="44"/>
      <c r="F44" s="52"/>
      <c r="G44" s="54"/>
      <c r="H44" s="52"/>
      <c r="I44" s="56"/>
      <c r="J44" s="58"/>
      <c r="K44" s="60"/>
      <c r="L44" s="44"/>
      <c r="M44" s="52"/>
      <c r="N44" s="54"/>
      <c r="O44" s="1" t="s">
        <v>17</v>
      </c>
      <c r="P44" s="2" t="s">
        <v>18</v>
      </c>
      <c r="Q44" s="2" t="s">
        <v>19</v>
      </c>
      <c r="R44" s="56"/>
      <c r="S44" s="58"/>
      <c r="T44" s="60"/>
    </row>
    <row r="45" spans="1:20" ht="13.5" thickBo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7"/>
    </row>
    <row r="46" spans="1:20" ht="12.75">
      <c r="A46" s="3" t="s">
        <v>20</v>
      </c>
      <c r="B46" s="3" t="s">
        <v>21</v>
      </c>
      <c r="C46" s="3" t="s">
        <v>22</v>
      </c>
      <c r="D46" s="4" t="s">
        <v>23</v>
      </c>
      <c r="E46" s="5">
        <v>2</v>
      </c>
      <c r="F46" s="6">
        <v>0</v>
      </c>
      <c r="G46" s="7">
        <f>IF(F46&gt;0,(F46*100/(E46)),0)</f>
        <v>0</v>
      </c>
      <c r="H46" s="6">
        <v>2</v>
      </c>
      <c r="I46" s="8">
        <f>IF(H46&gt;0,(H46*100/(E46)),0)</f>
        <v>100</v>
      </c>
      <c r="J46" s="9">
        <v>0</v>
      </c>
      <c r="K46" s="10">
        <f>IF(J46&gt;0,(J46*100/(E46)),0)</f>
        <v>0</v>
      </c>
      <c r="L46" s="5">
        <v>0</v>
      </c>
      <c r="M46" s="6">
        <v>0</v>
      </c>
      <c r="N46" s="7">
        <f>IF(M46&gt;0,(M46*100/(L46)),0)</f>
        <v>0</v>
      </c>
      <c r="O46" s="6">
        <v>0</v>
      </c>
      <c r="P46" s="6">
        <v>0</v>
      </c>
      <c r="Q46" s="6">
        <v>0</v>
      </c>
      <c r="R46" s="8">
        <f>IF(Q46&gt;0,(Q46*100/(L46)),0)</f>
        <v>0</v>
      </c>
      <c r="S46" s="11">
        <v>0</v>
      </c>
      <c r="T46" s="10">
        <f>IF(S46&gt;0,(S46*100/(L46)),0)</f>
        <v>0</v>
      </c>
    </row>
    <row r="47" spans="1:20" ht="12.75">
      <c r="A47" s="68" t="s">
        <v>19</v>
      </c>
      <c r="B47" s="68"/>
      <c r="C47" s="68"/>
      <c r="D47" s="69"/>
      <c r="E47" s="12">
        <f>SUM(E46:E46)</f>
        <v>2</v>
      </c>
      <c r="F47" s="13">
        <f>SUM(F46:F46)</f>
        <v>0</v>
      </c>
      <c r="G47" s="14"/>
      <c r="H47" s="13">
        <f>SUM(H46:H46)</f>
        <v>2</v>
      </c>
      <c r="I47" s="14"/>
      <c r="J47" s="13">
        <f>SUM(J46:J46)</f>
        <v>0</v>
      </c>
      <c r="K47" s="15"/>
      <c r="L47" s="12">
        <f>SUM(L46:L46)</f>
        <v>0</v>
      </c>
      <c r="M47" s="13">
        <f>SUM(M46:M46)</f>
        <v>0</v>
      </c>
      <c r="N47" s="14"/>
      <c r="O47" s="13">
        <v>0</v>
      </c>
      <c r="P47" s="13">
        <f>SUM(P46:P46)</f>
        <v>0</v>
      </c>
      <c r="Q47" s="13">
        <f>SUM(Q46:Q46)</f>
        <v>0</v>
      </c>
      <c r="R47" s="14"/>
      <c r="S47" s="13">
        <f>SUM(S46:S46)</f>
        <v>0</v>
      </c>
      <c r="T47" s="15"/>
    </row>
    <row r="48" spans="1:20" ht="21.75" thickBot="1">
      <c r="A48" s="70" t="s">
        <v>24</v>
      </c>
      <c r="B48" s="70"/>
      <c r="C48" s="70"/>
      <c r="D48" s="70"/>
      <c r="E48" s="16">
        <f>SUM(E47)</f>
        <v>2</v>
      </c>
      <c r="F48" s="17">
        <f>F47</f>
        <v>0</v>
      </c>
      <c r="G48" s="18">
        <f>IF(F48&gt;0,(F48*100/(E48)),0)</f>
        <v>0</v>
      </c>
      <c r="H48" s="17">
        <f>H47</f>
        <v>2</v>
      </c>
      <c r="I48" s="19">
        <f>IF(H48&gt;0,(H48*100/(E48)),0)</f>
        <v>100</v>
      </c>
      <c r="J48" s="20">
        <f>J47</f>
        <v>0</v>
      </c>
      <c r="K48" s="21">
        <f>IF(J48&gt;0,(J48*100/E48),0)</f>
        <v>0</v>
      </c>
      <c r="L48" s="16">
        <f>L47</f>
        <v>0</v>
      </c>
      <c r="M48" s="17">
        <f>M47</f>
        <v>0</v>
      </c>
      <c r="N48" s="18">
        <f>IF(M48&gt;0,(M48*100/(L48)),0)</f>
        <v>0</v>
      </c>
      <c r="O48" s="17">
        <f>O47</f>
        <v>0</v>
      </c>
      <c r="P48" s="17">
        <f>P47</f>
        <v>0</v>
      </c>
      <c r="Q48" s="17">
        <f>Q47</f>
        <v>0</v>
      </c>
      <c r="R48" s="19">
        <f>IF(Q48&gt;0,(Q48*100/(L48)),0)</f>
        <v>0</v>
      </c>
      <c r="S48" s="20">
        <f>S47</f>
        <v>0</v>
      </c>
      <c r="T48" s="21">
        <f>IF(S48&gt;0,(S48*100/L48),0)</f>
        <v>0</v>
      </c>
    </row>
    <row r="49" spans="1:3" ht="17.25" customHeight="1">
      <c r="A49" s="29"/>
      <c r="B49" s="29"/>
      <c r="C49" s="29"/>
    </row>
    <row r="50" spans="1:20" ht="12.75">
      <c r="A50" s="98" t="s">
        <v>1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1:20" ht="13.5" thickBot="1">
      <c r="A51" s="98" t="s">
        <v>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1:20" ht="12.75">
      <c r="A52" s="99" t="s">
        <v>3</v>
      </c>
      <c r="B52" s="100"/>
      <c r="C52" s="101" t="s">
        <v>4</v>
      </c>
      <c r="D52" s="102" t="s">
        <v>5</v>
      </c>
      <c r="E52" s="103" t="s">
        <v>6</v>
      </c>
      <c r="F52" s="104"/>
      <c r="G52" s="104"/>
      <c r="H52" s="104"/>
      <c r="I52" s="104"/>
      <c r="J52" s="104"/>
      <c r="K52" s="105"/>
      <c r="L52" s="103" t="s">
        <v>7</v>
      </c>
      <c r="M52" s="104"/>
      <c r="N52" s="104"/>
      <c r="O52" s="104"/>
      <c r="P52" s="104"/>
      <c r="Q52" s="104"/>
      <c r="R52" s="104"/>
      <c r="S52" s="104"/>
      <c r="T52" s="105"/>
    </row>
    <row r="53" spans="1:20" ht="12.75">
      <c r="A53" s="101" t="s">
        <v>8</v>
      </c>
      <c r="B53" s="101" t="s">
        <v>9</v>
      </c>
      <c r="C53" s="106"/>
      <c r="D53" s="107"/>
      <c r="E53" s="42" t="s">
        <v>10</v>
      </c>
      <c r="F53" s="45" t="s">
        <v>11</v>
      </c>
      <c r="G53" s="46"/>
      <c r="H53" s="47" t="s">
        <v>12</v>
      </c>
      <c r="I53" s="48"/>
      <c r="J53" s="49" t="s">
        <v>13</v>
      </c>
      <c r="K53" s="50"/>
      <c r="L53" s="141" t="s">
        <v>10</v>
      </c>
      <c r="M53" s="139" t="s">
        <v>11</v>
      </c>
      <c r="N53" s="140"/>
      <c r="O53" s="136" t="s">
        <v>12</v>
      </c>
      <c r="P53" s="137"/>
      <c r="Q53" s="137"/>
      <c r="R53" s="138"/>
      <c r="S53" s="49" t="s">
        <v>13</v>
      </c>
      <c r="T53" s="50"/>
    </row>
    <row r="54" spans="1:20" ht="12.75">
      <c r="A54" s="106"/>
      <c r="B54" s="106"/>
      <c r="C54" s="106"/>
      <c r="D54" s="107"/>
      <c r="E54" s="43"/>
      <c r="F54" s="108" t="s">
        <v>14</v>
      </c>
      <c r="G54" s="53" t="s">
        <v>15</v>
      </c>
      <c r="H54" s="108" t="s">
        <v>14</v>
      </c>
      <c r="I54" s="55" t="s">
        <v>15</v>
      </c>
      <c r="J54" s="109" t="s">
        <v>16</v>
      </c>
      <c r="K54" s="59" t="s">
        <v>15</v>
      </c>
      <c r="L54" s="142"/>
      <c r="M54" s="108" t="s">
        <v>14</v>
      </c>
      <c r="N54" s="53" t="s">
        <v>15</v>
      </c>
      <c r="O54" s="110" t="s">
        <v>14</v>
      </c>
      <c r="P54" s="111"/>
      <c r="Q54" s="112"/>
      <c r="R54" s="55" t="s">
        <v>15</v>
      </c>
      <c r="S54" s="109" t="s">
        <v>16</v>
      </c>
      <c r="T54" s="134" t="s">
        <v>15</v>
      </c>
    </row>
    <row r="55" spans="1:20" ht="13.5" thickBot="1">
      <c r="A55" s="113"/>
      <c r="B55" s="113"/>
      <c r="C55" s="113"/>
      <c r="D55" s="114"/>
      <c r="E55" s="44"/>
      <c r="F55" s="115"/>
      <c r="G55" s="54"/>
      <c r="H55" s="115"/>
      <c r="I55" s="56"/>
      <c r="J55" s="116"/>
      <c r="K55" s="60"/>
      <c r="L55" s="143"/>
      <c r="M55" s="115"/>
      <c r="N55" s="54"/>
      <c r="O55" s="117" t="s">
        <v>17</v>
      </c>
      <c r="P55" s="118" t="s">
        <v>18</v>
      </c>
      <c r="Q55" s="118" t="s">
        <v>19</v>
      </c>
      <c r="R55" s="56"/>
      <c r="S55" s="116"/>
      <c r="T55" s="135"/>
    </row>
    <row r="56" spans="1:20" ht="13.5" thickBot="1">
      <c r="A56" s="11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1"/>
    </row>
    <row r="57" spans="1:20" ht="12.75">
      <c r="A57" s="122" t="s">
        <v>20</v>
      </c>
      <c r="B57" s="122" t="s">
        <v>21</v>
      </c>
      <c r="C57" s="122" t="s">
        <v>22</v>
      </c>
      <c r="D57" s="123" t="s">
        <v>23</v>
      </c>
      <c r="E57" s="5">
        <v>1</v>
      </c>
      <c r="F57" s="124">
        <v>1</v>
      </c>
      <c r="G57" s="7">
        <f>IF(F57&gt;0,(F57*100/(E57)),0)</f>
        <v>100</v>
      </c>
      <c r="H57" s="124">
        <v>0</v>
      </c>
      <c r="I57" s="8">
        <f>IF(H57&gt;0,(H57*100/(E57)),0)</f>
        <v>0</v>
      </c>
      <c r="J57" s="124">
        <v>0</v>
      </c>
      <c r="K57" s="10">
        <f>IF(J57&gt;0,(J57*100/(E57)),0)</f>
        <v>0</v>
      </c>
      <c r="L57" s="5">
        <v>5</v>
      </c>
      <c r="M57" s="124">
        <v>1</v>
      </c>
      <c r="N57" s="7">
        <f>IF(M57&gt;0,(M57*100/(L57)),0)</f>
        <v>20</v>
      </c>
      <c r="O57" s="124">
        <v>0</v>
      </c>
      <c r="P57" s="124">
        <v>4</v>
      </c>
      <c r="Q57" s="124">
        <v>4</v>
      </c>
      <c r="R57" s="8">
        <f>IF(Q57&gt;0,(Q57*100/(L57)),0)</f>
        <v>80</v>
      </c>
      <c r="S57" s="125">
        <v>0</v>
      </c>
      <c r="T57" s="10">
        <f>IF(S57&gt;0,(S57*100/(L57)),0)</f>
        <v>0</v>
      </c>
    </row>
    <row r="58" spans="1:20" ht="13.5" thickBot="1">
      <c r="A58" s="126" t="s">
        <v>19</v>
      </c>
      <c r="B58" s="126"/>
      <c r="C58" s="126"/>
      <c r="D58" s="127"/>
      <c r="E58" s="128">
        <f>SUM(E57:E57)</f>
        <v>1</v>
      </c>
      <c r="F58" s="129">
        <f>SUM(F57:F57)</f>
        <v>1</v>
      </c>
      <c r="G58" s="130"/>
      <c r="H58" s="129">
        <f>SUM(H57:H57)</f>
        <v>0</v>
      </c>
      <c r="I58" s="130"/>
      <c r="J58" s="129">
        <f>SUM(J57:J57)</f>
        <v>0</v>
      </c>
      <c r="K58" s="131"/>
      <c r="L58" s="128">
        <f>SUM(L57:L57)</f>
        <v>5</v>
      </c>
      <c r="M58" s="129">
        <f>SUM(M57:M57)</f>
        <v>1</v>
      </c>
      <c r="N58" s="130"/>
      <c r="O58" s="129">
        <f>SUM(O57:O57)</f>
        <v>0</v>
      </c>
      <c r="P58" s="129">
        <f>SUM(P57:P57)</f>
        <v>4</v>
      </c>
      <c r="Q58" s="129">
        <f>SUM(Q57:Q57)</f>
        <v>4</v>
      </c>
      <c r="R58" s="130"/>
      <c r="S58" s="129">
        <f>SUM(S57:S57)</f>
        <v>0</v>
      </c>
      <c r="T58" s="131"/>
    </row>
    <row r="59" spans="1:20" ht="21.75" thickBot="1">
      <c r="A59" s="132" t="s">
        <v>24</v>
      </c>
      <c r="B59" s="132"/>
      <c r="C59" s="132"/>
      <c r="D59" s="132"/>
      <c r="E59" s="16">
        <f>SUM(E58)</f>
        <v>1</v>
      </c>
      <c r="F59" s="133">
        <f>F58</f>
        <v>1</v>
      </c>
      <c r="G59" s="18">
        <f>IF(F59&gt;0,(F59*100/(E59)),0)</f>
        <v>100</v>
      </c>
      <c r="H59" s="133">
        <f>H58</f>
        <v>0</v>
      </c>
      <c r="I59" s="19">
        <f>IF(H59&gt;0,(H59*100/(E59)),0)</f>
        <v>0</v>
      </c>
      <c r="J59" s="133">
        <f>J58</f>
        <v>0</v>
      </c>
      <c r="K59" s="21">
        <f>IF(J59&gt;0,(J59*100/E59),0)</f>
        <v>0</v>
      </c>
      <c r="L59" s="16">
        <f>L58</f>
        <v>5</v>
      </c>
      <c r="M59" s="133">
        <f>M58</f>
        <v>1</v>
      </c>
      <c r="N59" s="18">
        <f>IF(M59&gt;0,(M59*100/(L59)),0)</f>
        <v>20</v>
      </c>
      <c r="O59" s="133">
        <f>O58</f>
        <v>0</v>
      </c>
      <c r="P59" s="133">
        <f>P58</f>
        <v>4</v>
      </c>
      <c r="Q59" s="133">
        <f>Q58</f>
        <v>4</v>
      </c>
      <c r="R59" s="19">
        <f>IF(Q59&gt;0,(Q59*100/(L59)),0)</f>
        <v>80</v>
      </c>
      <c r="S59" s="133">
        <f>S58</f>
        <v>0</v>
      </c>
      <c r="T59" s="10">
        <f>IF(S59&gt;0,(S59*100/L59),0)</f>
        <v>0</v>
      </c>
    </row>
    <row r="61" spans="1:20" ht="12.75">
      <c r="A61" s="98" t="s">
        <v>1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</row>
    <row r="62" spans="1:20" ht="13.5" thickBot="1">
      <c r="A62" s="98" t="s">
        <v>25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</row>
    <row r="63" spans="1:20" ht="12.75">
      <c r="A63" s="31" t="s">
        <v>3</v>
      </c>
      <c r="B63" s="32"/>
      <c r="C63" s="33" t="s">
        <v>4</v>
      </c>
      <c r="D63" s="36" t="s">
        <v>5</v>
      </c>
      <c r="E63" s="39" t="s">
        <v>6</v>
      </c>
      <c r="F63" s="40"/>
      <c r="G63" s="40"/>
      <c r="H63" s="40"/>
      <c r="I63" s="40"/>
      <c r="J63" s="40"/>
      <c r="K63" s="41"/>
      <c r="L63" s="39" t="s">
        <v>7</v>
      </c>
      <c r="M63" s="40"/>
      <c r="N63" s="40"/>
      <c r="O63" s="40"/>
      <c r="P63" s="40"/>
      <c r="Q63" s="40"/>
      <c r="R63" s="40"/>
      <c r="S63" s="40"/>
      <c r="T63" s="41"/>
    </row>
    <row r="64" spans="1:20" ht="12.75">
      <c r="A64" s="33" t="s">
        <v>8</v>
      </c>
      <c r="B64" s="33" t="s">
        <v>9</v>
      </c>
      <c r="C64" s="34"/>
      <c r="D64" s="37"/>
      <c r="E64" s="42" t="s">
        <v>10</v>
      </c>
      <c r="F64" s="45" t="s">
        <v>11</v>
      </c>
      <c r="G64" s="46"/>
      <c r="H64" s="47" t="s">
        <v>12</v>
      </c>
      <c r="I64" s="48"/>
      <c r="J64" s="49" t="s">
        <v>13</v>
      </c>
      <c r="K64" s="50"/>
      <c r="L64" s="42" t="s">
        <v>10</v>
      </c>
      <c r="M64" s="45" t="s">
        <v>11</v>
      </c>
      <c r="N64" s="46"/>
      <c r="O64" s="47" t="s">
        <v>12</v>
      </c>
      <c r="P64" s="61"/>
      <c r="Q64" s="61"/>
      <c r="R64" s="48"/>
      <c r="S64" s="49" t="s">
        <v>13</v>
      </c>
      <c r="T64" s="50"/>
    </row>
    <row r="65" spans="1:20" ht="12.75">
      <c r="A65" s="34"/>
      <c r="B65" s="34"/>
      <c r="C65" s="34"/>
      <c r="D65" s="37"/>
      <c r="E65" s="43"/>
      <c r="F65" s="51" t="s">
        <v>14</v>
      </c>
      <c r="G65" s="53" t="s">
        <v>15</v>
      </c>
      <c r="H65" s="51" t="s">
        <v>14</v>
      </c>
      <c r="I65" s="55" t="s">
        <v>15</v>
      </c>
      <c r="J65" s="57" t="s">
        <v>16</v>
      </c>
      <c r="K65" s="59" t="s">
        <v>15</v>
      </c>
      <c r="L65" s="43"/>
      <c r="M65" s="51" t="s">
        <v>14</v>
      </c>
      <c r="N65" s="53" t="s">
        <v>15</v>
      </c>
      <c r="O65" s="62" t="s">
        <v>14</v>
      </c>
      <c r="P65" s="63"/>
      <c r="Q65" s="64"/>
      <c r="R65" s="55" t="s">
        <v>15</v>
      </c>
      <c r="S65" s="57" t="s">
        <v>16</v>
      </c>
      <c r="T65" s="59" t="s">
        <v>15</v>
      </c>
    </row>
    <row r="66" spans="1:20" ht="13.5" thickBot="1">
      <c r="A66" s="35"/>
      <c r="B66" s="35"/>
      <c r="C66" s="35"/>
      <c r="D66" s="38"/>
      <c r="E66" s="44"/>
      <c r="F66" s="52"/>
      <c r="G66" s="54"/>
      <c r="H66" s="52"/>
      <c r="I66" s="56"/>
      <c r="J66" s="58"/>
      <c r="K66" s="60"/>
      <c r="L66" s="44"/>
      <c r="M66" s="52"/>
      <c r="N66" s="54"/>
      <c r="O66" s="1" t="s">
        <v>17</v>
      </c>
      <c r="P66" s="2" t="s">
        <v>18</v>
      </c>
      <c r="Q66" s="2" t="s">
        <v>19</v>
      </c>
      <c r="R66" s="56"/>
      <c r="S66" s="58"/>
      <c r="T66" s="60"/>
    </row>
    <row r="67" spans="1:20" ht="13.5" thickBot="1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7"/>
    </row>
    <row r="68" spans="1:20" ht="12.75">
      <c r="A68" s="3" t="s">
        <v>20</v>
      </c>
      <c r="B68" s="3" t="s">
        <v>21</v>
      </c>
      <c r="C68" s="3" t="s">
        <v>22</v>
      </c>
      <c r="D68" s="4" t="s">
        <v>23</v>
      </c>
      <c r="E68" s="5">
        <v>3</v>
      </c>
      <c r="F68" s="6">
        <v>0</v>
      </c>
      <c r="G68" s="7">
        <f>IF(F68&gt;0,(F68*100/(E68)),0)</f>
        <v>0</v>
      </c>
      <c r="H68" s="6">
        <v>3</v>
      </c>
      <c r="I68" s="8">
        <f>IF(H68&gt;0,(H68*100/(E68)),0)</f>
        <v>100</v>
      </c>
      <c r="J68" s="9">
        <v>0</v>
      </c>
      <c r="K68" s="10">
        <f>IF(J68&gt;0,(J68*100/(E68)),0)</f>
        <v>0</v>
      </c>
      <c r="L68" s="5">
        <v>0</v>
      </c>
      <c r="M68" s="6">
        <v>0</v>
      </c>
      <c r="N68" s="7">
        <f>IF(M68&gt;0,(M68*100/(L68)),0)</f>
        <v>0</v>
      </c>
      <c r="O68" s="6">
        <v>0</v>
      </c>
      <c r="P68" s="6">
        <v>0</v>
      </c>
      <c r="Q68" s="6">
        <v>0</v>
      </c>
      <c r="R68" s="8">
        <f>IF(Q68&gt;0,(Q68*100/(L68)),0)</f>
        <v>0</v>
      </c>
      <c r="S68" s="11">
        <v>0</v>
      </c>
      <c r="T68" s="10">
        <f>IF(S68&gt;0,(S68*100/(L68)),0)</f>
        <v>0</v>
      </c>
    </row>
    <row r="69" spans="1:20" ht="12.75">
      <c r="A69" s="68" t="s">
        <v>19</v>
      </c>
      <c r="B69" s="68"/>
      <c r="C69" s="68"/>
      <c r="D69" s="69"/>
      <c r="E69" s="12">
        <f>SUM(E68:E68)</f>
        <v>3</v>
      </c>
      <c r="F69" s="13">
        <f>SUM(F68:F68)</f>
        <v>0</v>
      </c>
      <c r="G69" s="14"/>
      <c r="H69" s="13">
        <f>SUM(H68:H68)</f>
        <v>3</v>
      </c>
      <c r="I69" s="14"/>
      <c r="J69" s="13">
        <f>SUM(J68:J68)</f>
        <v>0</v>
      </c>
      <c r="K69" s="15"/>
      <c r="L69" s="12">
        <f>SUM(L68:L68)</f>
        <v>0</v>
      </c>
      <c r="M69" s="13">
        <f>SUM(M68:M68)</f>
        <v>0</v>
      </c>
      <c r="N69" s="14"/>
      <c r="O69" s="13">
        <v>0</v>
      </c>
      <c r="P69" s="13">
        <f>SUM(P68:P68)</f>
        <v>0</v>
      </c>
      <c r="Q69" s="13">
        <f>SUM(Q68:Q68)</f>
        <v>0</v>
      </c>
      <c r="R69" s="14"/>
      <c r="S69" s="13">
        <f>SUM(S68:S68)</f>
        <v>0</v>
      </c>
      <c r="T69" s="15"/>
    </row>
    <row r="70" spans="1:20" ht="21.75" thickBot="1">
      <c r="A70" s="70" t="s">
        <v>24</v>
      </c>
      <c r="B70" s="70"/>
      <c r="C70" s="70"/>
      <c r="D70" s="70"/>
      <c r="E70" s="16">
        <f>SUM(E69)</f>
        <v>3</v>
      </c>
      <c r="F70" s="17">
        <f>F69</f>
        <v>0</v>
      </c>
      <c r="G70" s="18">
        <f>IF(F70&gt;0,(F70*100/(E70)),0)</f>
        <v>0</v>
      </c>
      <c r="H70" s="17">
        <f>H69</f>
        <v>3</v>
      </c>
      <c r="I70" s="19">
        <f>IF(H70&gt;0,(H70*100/(E70)),0)</f>
        <v>100</v>
      </c>
      <c r="J70" s="20">
        <f>J69</f>
        <v>0</v>
      </c>
      <c r="K70" s="21">
        <f>IF(J70&gt;0,(J70*100/E70),0)</f>
        <v>0</v>
      </c>
      <c r="L70" s="16">
        <f>L69</f>
        <v>0</v>
      </c>
      <c r="M70" s="17">
        <f>M69</f>
        <v>0</v>
      </c>
      <c r="N70" s="18">
        <f>IF(M70&gt;0,(M70*100/(L70)),0)</f>
        <v>0</v>
      </c>
      <c r="O70" s="17">
        <f>O69</f>
        <v>0</v>
      </c>
      <c r="P70" s="17">
        <f>P69</f>
        <v>0</v>
      </c>
      <c r="Q70" s="17">
        <f>Q69</f>
        <v>0</v>
      </c>
      <c r="R70" s="19">
        <f>IF(Q70&gt;0,(Q70*100/(L70)),0)</f>
        <v>0</v>
      </c>
      <c r="S70" s="20">
        <f>S69</f>
        <v>0</v>
      </c>
      <c r="T70" s="21">
        <f>IF(S70&gt;0,(S70*100/L70),0)</f>
        <v>0</v>
      </c>
    </row>
    <row r="72" spans="1:20" ht="12.75">
      <c r="A72" s="98" t="s">
        <v>1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</row>
    <row r="73" spans="1:20" ht="13.5" thickBot="1">
      <c r="A73" s="98" t="s">
        <v>26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</row>
    <row r="74" spans="1:20" ht="12.75">
      <c r="A74" s="31" t="s">
        <v>3</v>
      </c>
      <c r="B74" s="32"/>
      <c r="C74" s="33" t="s">
        <v>4</v>
      </c>
      <c r="D74" s="36" t="s">
        <v>5</v>
      </c>
      <c r="E74" s="39" t="s">
        <v>6</v>
      </c>
      <c r="F74" s="40"/>
      <c r="G74" s="40"/>
      <c r="H74" s="40"/>
      <c r="I74" s="40"/>
      <c r="J74" s="40"/>
      <c r="K74" s="41"/>
      <c r="L74" s="39" t="s">
        <v>7</v>
      </c>
      <c r="M74" s="40"/>
      <c r="N74" s="40"/>
      <c r="O74" s="40"/>
      <c r="P74" s="40"/>
      <c r="Q74" s="40"/>
      <c r="R74" s="40"/>
      <c r="S74" s="40"/>
      <c r="T74" s="41"/>
    </row>
    <row r="75" spans="1:20" ht="12.75">
      <c r="A75" s="33" t="s">
        <v>8</v>
      </c>
      <c r="B75" s="33" t="s">
        <v>9</v>
      </c>
      <c r="C75" s="34"/>
      <c r="D75" s="37"/>
      <c r="E75" s="42" t="s">
        <v>10</v>
      </c>
      <c r="F75" s="45" t="s">
        <v>11</v>
      </c>
      <c r="G75" s="46"/>
      <c r="H75" s="47" t="s">
        <v>12</v>
      </c>
      <c r="I75" s="48"/>
      <c r="J75" s="49" t="s">
        <v>13</v>
      </c>
      <c r="K75" s="50"/>
      <c r="L75" s="42" t="s">
        <v>10</v>
      </c>
      <c r="M75" s="45" t="s">
        <v>11</v>
      </c>
      <c r="N75" s="46"/>
      <c r="O75" s="47" t="s">
        <v>12</v>
      </c>
      <c r="P75" s="61"/>
      <c r="Q75" s="61"/>
      <c r="R75" s="48"/>
      <c r="S75" s="49" t="s">
        <v>13</v>
      </c>
      <c r="T75" s="50"/>
    </row>
    <row r="76" spans="1:20" ht="12.75">
      <c r="A76" s="34"/>
      <c r="B76" s="34"/>
      <c r="C76" s="34"/>
      <c r="D76" s="37"/>
      <c r="E76" s="43"/>
      <c r="F76" s="51" t="s">
        <v>14</v>
      </c>
      <c r="G76" s="53" t="s">
        <v>15</v>
      </c>
      <c r="H76" s="51" t="s">
        <v>14</v>
      </c>
      <c r="I76" s="55" t="s">
        <v>15</v>
      </c>
      <c r="J76" s="57" t="s">
        <v>16</v>
      </c>
      <c r="K76" s="59" t="s">
        <v>15</v>
      </c>
      <c r="L76" s="43"/>
      <c r="M76" s="51" t="s">
        <v>14</v>
      </c>
      <c r="N76" s="53" t="s">
        <v>15</v>
      </c>
      <c r="O76" s="62" t="s">
        <v>14</v>
      </c>
      <c r="P76" s="63"/>
      <c r="Q76" s="64"/>
      <c r="R76" s="55" t="s">
        <v>15</v>
      </c>
      <c r="S76" s="57" t="s">
        <v>16</v>
      </c>
      <c r="T76" s="59" t="s">
        <v>15</v>
      </c>
    </row>
    <row r="77" spans="1:20" ht="13.5" thickBot="1">
      <c r="A77" s="35"/>
      <c r="B77" s="35"/>
      <c r="C77" s="35"/>
      <c r="D77" s="38"/>
      <c r="E77" s="44"/>
      <c r="F77" s="52"/>
      <c r="G77" s="54"/>
      <c r="H77" s="52"/>
      <c r="I77" s="56"/>
      <c r="J77" s="58"/>
      <c r="K77" s="60"/>
      <c r="L77" s="44"/>
      <c r="M77" s="52"/>
      <c r="N77" s="54"/>
      <c r="O77" s="1" t="s">
        <v>17</v>
      </c>
      <c r="P77" s="2" t="s">
        <v>18</v>
      </c>
      <c r="Q77" s="2" t="s">
        <v>19</v>
      </c>
      <c r="R77" s="56"/>
      <c r="S77" s="58"/>
      <c r="T77" s="60"/>
    </row>
    <row r="78" spans="1:20" ht="13.5" thickBot="1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7"/>
    </row>
    <row r="79" spans="1:20" ht="12.75">
      <c r="A79" s="3" t="s">
        <v>20</v>
      </c>
      <c r="B79" s="3" t="s">
        <v>21</v>
      </c>
      <c r="C79" s="3" t="s">
        <v>22</v>
      </c>
      <c r="D79" s="4" t="s">
        <v>23</v>
      </c>
      <c r="E79" s="5">
        <v>1</v>
      </c>
      <c r="F79" s="6">
        <v>1</v>
      </c>
      <c r="G79" s="7">
        <f>IF(F79&gt;0,(F79*100/(E79)),0)</f>
        <v>100</v>
      </c>
      <c r="H79" s="6">
        <v>0</v>
      </c>
      <c r="I79" s="8">
        <f>IF(H79&gt;0,(H79*100/(E79)),0)</f>
        <v>0</v>
      </c>
      <c r="J79" s="9">
        <v>0</v>
      </c>
      <c r="K79" s="10">
        <f>IF(J79&gt;0,(J79*100/(E79)),0)</f>
        <v>0</v>
      </c>
      <c r="L79" s="5">
        <v>0</v>
      </c>
      <c r="M79" s="6">
        <v>0</v>
      </c>
      <c r="N79" s="7">
        <f>IF(M79&gt;0,(M79*100/(L79)),0)</f>
        <v>0</v>
      </c>
      <c r="O79" s="6">
        <v>0</v>
      </c>
      <c r="P79" s="6">
        <v>0</v>
      </c>
      <c r="Q79" s="6">
        <v>0</v>
      </c>
      <c r="R79" s="8">
        <f>IF(Q79&gt;0,(Q79*100/(L79)),0)</f>
        <v>0</v>
      </c>
      <c r="S79" s="11">
        <v>0</v>
      </c>
      <c r="T79" s="10">
        <f>IF(S79&gt;0,(S79*100/(L79)),0)</f>
        <v>0</v>
      </c>
    </row>
    <row r="80" spans="1:20" ht="12.75">
      <c r="A80" s="68" t="s">
        <v>19</v>
      </c>
      <c r="B80" s="68"/>
      <c r="C80" s="68"/>
      <c r="D80" s="69"/>
      <c r="E80" s="12">
        <f>SUM(E79:E79)</f>
        <v>1</v>
      </c>
      <c r="F80" s="13">
        <f>SUM(F79:F79)</f>
        <v>1</v>
      </c>
      <c r="G80" s="14"/>
      <c r="H80" s="13">
        <f>SUM(H79:H79)</f>
        <v>0</v>
      </c>
      <c r="I80" s="14"/>
      <c r="J80" s="13">
        <f>SUM(J79:J79)</f>
        <v>0</v>
      </c>
      <c r="K80" s="15"/>
      <c r="L80" s="12">
        <f>SUM(L79:L79)</f>
        <v>0</v>
      </c>
      <c r="M80" s="13">
        <f>SUM(M79:M79)</f>
        <v>0</v>
      </c>
      <c r="N80" s="14"/>
      <c r="O80" s="13">
        <f>SUM(O79:O79)</f>
        <v>0</v>
      </c>
      <c r="P80" s="13">
        <f>SUM(P79:P79)</f>
        <v>0</v>
      </c>
      <c r="Q80" s="13">
        <f>SUM(Q79:Q79)</f>
        <v>0</v>
      </c>
      <c r="R80" s="14"/>
      <c r="S80" s="13">
        <f>SUM(S79:S79)</f>
        <v>0</v>
      </c>
      <c r="T80" s="15"/>
    </row>
    <row r="81" spans="1:20" ht="21.75" thickBot="1">
      <c r="A81" s="70" t="s">
        <v>24</v>
      </c>
      <c r="B81" s="70"/>
      <c r="C81" s="70"/>
      <c r="D81" s="70"/>
      <c r="E81" s="16">
        <f>SUM(E80)</f>
        <v>1</v>
      </c>
      <c r="F81" s="17">
        <f>F80</f>
        <v>1</v>
      </c>
      <c r="G81" s="18">
        <f>IF(F81&gt;0,(F81*100/(E81)),0)</f>
        <v>100</v>
      </c>
      <c r="H81" s="17">
        <f>H80</f>
        <v>0</v>
      </c>
      <c r="I81" s="19">
        <f>IF(H81&gt;0,(H81*100/(E81)),0)</f>
        <v>0</v>
      </c>
      <c r="J81" s="20">
        <f>J80</f>
        <v>0</v>
      </c>
      <c r="K81" s="21">
        <f>IF(J81&gt;0,(J81*100/E81),0)</f>
        <v>0</v>
      </c>
      <c r="L81" s="16">
        <f>L80</f>
        <v>0</v>
      </c>
      <c r="M81" s="17">
        <f>M80</f>
        <v>0</v>
      </c>
      <c r="N81" s="18">
        <f>IF(M81&gt;0,(M81*100/(L81)),0)</f>
        <v>0</v>
      </c>
      <c r="O81" s="17">
        <f>O80</f>
        <v>0</v>
      </c>
      <c r="P81" s="17">
        <f>P80</f>
        <v>0</v>
      </c>
      <c r="Q81" s="17">
        <f>Q80</f>
        <v>0</v>
      </c>
      <c r="R81" s="19">
        <f>IF(Q81&gt;0,(Q81*100/(L81)),0)</f>
        <v>0</v>
      </c>
      <c r="S81" s="20">
        <f>S80</f>
        <v>0</v>
      </c>
      <c r="T81" s="21">
        <f>IF(S81&gt;0,(S81*100/L81),0)</f>
        <v>0</v>
      </c>
    </row>
    <row r="83" spans="1:20" ht="12.75">
      <c r="A83" s="98" t="s">
        <v>1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</row>
    <row r="84" spans="1:20" ht="13.5" thickBot="1">
      <c r="A84" s="98" t="s">
        <v>27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</row>
    <row r="85" spans="1:20" ht="12.75">
      <c r="A85" s="71" t="s">
        <v>3</v>
      </c>
      <c r="B85" s="71"/>
      <c r="C85" s="33" t="s">
        <v>4</v>
      </c>
      <c r="D85" s="72" t="s">
        <v>5</v>
      </c>
      <c r="E85" s="75" t="s">
        <v>6</v>
      </c>
      <c r="F85" s="76"/>
      <c r="G85" s="76"/>
      <c r="H85" s="76"/>
      <c r="I85" s="76"/>
      <c r="J85" s="76"/>
      <c r="K85" s="77"/>
      <c r="L85" s="75" t="s">
        <v>7</v>
      </c>
      <c r="M85" s="76"/>
      <c r="N85" s="76"/>
      <c r="O85" s="76"/>
      <c r="P85" s="76"/>
      <c r="Q85" s="76"/>
      <c r="R85" s="76"/>
      <c r="S85" s="76"/>
      <c r="T85" s="77"/>
    </row>
    <row r="86" spans="1:20" ht="12.75">
      <c r="A86" s="78" t="s">
        <v>8</v>
      </c>
      <c r="B86" s="78" t="s">
        <v>9</v>
      </c>
      <c r="C86" s="34"/>
      <c r="D86" s="73"/>
      <c r="E86" s="79" t="s">
        <v>10</v>
      </c>
      <c r="F86" s="81" t="s">
        <v>11</v>
      </c>
      <c r="G86" s="81"/>
      <c r="H86" s="82" t="s">
        <v>12</v>
      </c>
      <c r="I86" s="82"/>
      <c r="J86" s="83" t="s">
        <v>13</v>
      </c>
      <c r="K86" s="84"/>
      <c r="L86" s="79" t="s">
        <v>10</v>
      </c>
      <c r="M86" s="45" t="s">
        <v>11</v>
      </c>
      <c r="N86" s="46"/>
      <c r="O86" s="82" t="s">
        <v>12</v>
      </c>
      <c r="P86" s="82"/>
      <c r="Q86" s="82"/>
      <c r="R86" s="82"/>
      <c r="S86" s="83" t="s">
        <v>13</v>
      </c>
      <c r="T86" s="84"/>
    </row>
    <row r="87" spans="1:20" ht="12.75">
      <c r="A87" s="78"/>
      <c r="B87" s="78"/>
      <c r="C87" s="34"/>
      <c r="D87" s="73"/>
      <c r="E87" s="79"/>
      <c r="F87" s="85" t="s">
        <v>14</v>
      </c>
      <c r="G87" s="87" t="s">
        <v>15</v>
      </c>
      <c r="H87" s="85" t="s">
        <v>14</v>
      </c>
      <c r="I87" s="89" t="s">
        <v>15</v>
      </c>
      <c r="J87" s="91" t="s">
        <v>16</v>
      </c>
      <c r="K87" s="93" t="s">
        <v>15</v>
      </c>
      <c r="L87" s="79"/>
      <c r="M87" s="51" t="s">
        <v>14</v>
      </c>
      <c r="N87" s="87" t="s">
        <v>15</v>
      </c>
      <c r="O87" s="95" t="s">
        <v>14</v>
      </c>
      <c r="P87" s="95"/>
      <c r="Q87" s="95"/>
      <c r="R87" s="89" t="s">
        <v>15</v>
      </c>
      <c r="S87" s="91" t="s">
        <v>16</v>
      </c>
      <c r="T87" s="93" t="s">
        <v>15</v>
      </c>
    </row>
    <row r="88" spans="1:20" ht="13.5" thickBot="1">
      <c r="A88" s="78"/>
      <c r="B88" s="78"/>
      <c r="C88" s="35"/>
      <c r="D88" s="74"/>
      <c r="E88" s="80"/>
      <c r="F88" s="86"/>
      <c r="G88" s="88"/>
      <c r="H88" s="86"/>
      <c r="I88" s="90"/>
      <c r="J88" s="92"/>
      <c r="K88" s="94"/>
      <c r="L88" s="80"/>
      <c r="M88" s="52"/>
      <c r="N88" s="88"/>
      <c r="O88" s="1" t="s">
        <v>17</v>
      </c>
      <c r="P88" s="2" t="s">
        <v>18</v>
      </c>
      <c r="Q88" s="2" t="s">
        <v>19</v>
      </c>
      <c r="R88" s="90"/>
      <c r="S88" s="92"/>
      <c r="T88" s="94"/>
    </row>
    <row r="89" spans="1:20" ht="12.75">
      <c r="A89" s="95"/>
      <c r="B89" s="95"/>
      <c r="C89" s="95"/>
      <c r="D89" s="9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</row>
    <row r="90" spans="1:20" ht="12.75">
      <c r="A90" s="3" t="s">
        <v>20</v>
      </c>
      <c r="B90" s="3" t="s">
        <v>21</v>
      </c>
      <c r="C90" s="3" t="s">
        <v>22</v>
      </c>
      <c r="D90" s="4" t="s">
        <v>23</v>
      </c>
      <c r="E90" s="23">
        <v>1</v>
      </c>
      <c r="F90" s="24">
        <v>0</v>
      </c>
      <c r="G90" s="25">
        <f>IF(F90&gt;0,(F90*100/(E90)),0)</f>
        <v>0</v>
      </c>
      <c r="H90" s="24">
        <v>1</v>
      </c>
      <c r="I90" s="26">
        <f>IF(H90&gt;0,(H90*100/(E90)),0)</f>
        <v>100</v>
      </c>
      <c r="J90" s="27">
        <v>0</v>
      </c>
      <c r="K90" s="28">
        <f>IF(J90&gt;0,(J90*100/(E90)),0)</f>
        <v>0</v>
      </c>
      <c r="L90" s="23">
        <v>1</v>
      </c>
      <c r="M90" s="24">
        <v>1</v>
      </c>
      <c r="N90" s="25">
        <f>IF(M90&gt;0,(M90*100/(L90)),0)</f>
        <v>100</v>
      </c>
      <c r="O90" s="24">
        <v>0</v>
      </c>
      <c r="P90" s="24">
        <v>0</v>
      </c>
      <c r="Q90" s="24">
        <v>0</v>
      </c>
      <c r="R90" s="26">
        <f>IF(Q90&gt;0,(Q90*100/(L90)),0)</f>
        <v>0</v>
      </c>
      <c r="S90" s="22">
        <v>0</v>
      </c>
      <c r="T90" s="28">
        <f>IF(S90&gt;0,(S90*100/(L90)),0)</f>
        <v>0</v>
      </c>
    </row>
    <row r="91" spans="1:20" ht="12.75">
      <c r="A91" s="97" t="s">
        <v>19</v>
      </c>
      <c r="B91" s="97"/>
      <c r="C91" s="97"/>
      <c r="D91" s="97"/>
      <c r="E91" s="12">
        <f>SUM(E90:E90)</f>
        <v>1</v>
      </c>
      <c r="F91" s="13">
        <f>SUM(F90:F90)</f>
        <v>0</v>
      </c>
      <c r="G91" s="14"/>
      <c r="H91" s="13">
        <f>SUM(H90:H90)</f>
        <v>1</v>
      </c>
      <c r="I91" s="14"/>
      <c r="J91" s="13">
        <f>SUM(J90:J90)</f>
        <v>0</v>
      </c>
      <c r="K91" s="15"/>
      <c r="L91" s="12">
        <f>SUM(L90:L90)</f>
        <v>1</v>
      </c>
      <c r="M91" s="13">
        <f>SUM(M90:M90)</f>
        <v>1</v>
      </c>
      <c r="N91" s="14"/>
      <c r="O91" s="13">
        <f>SUM(O90:O90)</f>
        <v>0</v>
      </c>
      <c r="P91" s="13">
        <f>SUM(P90:P90)</f>
        <v>0</v>
      </c>
      <c r="Q91" s="13">
        <f>SUM(Q90:Q90)</f>
        <v>0</v>
      </c>
      <c r="R91" s="14"/>
      <c r="S91" s="13">
        <f>SUM(S90:S90)</f>
        <v>0</v>
      </c>
      <c r="T91" s="15"/>
    </row>
    <row r="92" spans="1:20" ht="21.75" thickBot="1">
      <c r="A92" s="70" t="s">
        <v>24</v>
      </c>
      <c r="B92" s="70"/>
      <c r="C92" s="70"/>
      <c r="D92" s="70"/>
      <c r="E92" s="16">
        <f>SUM(E91)</f>
        <v>1</v>
      </c>
      <c r="F92" s="17">
        <f>F91</f>
        <v>0</v>
      </c>
      <c r="G92" s="18">
        <f>IF(F92&gt;0,(F92*100/(E92)),0)</f>
        <v>0</v>
      </c>
      <c r="H92" s="17">
        <f>H91</f>
        <v>1</v>
      </c>
      <c r="I92" s="19">
        <f>IF(H92&gt;0,(H92*100/(E92)),0)</f>
        <v>100</v>
      </c>
      <c r="J92" s="20">
        <f>J91</f>
        <v>0</v>
      </c>
      <c r="K92" s="21">
        <f>IF(J92&gt;0,(J92*100/E92),0)</f>
        <v>0</v>
      </c>
      <c r="L92" s="16">
        <f>L91</f>
        <v>1</v>
      </c>
      <c r="M92" s="17">
        <f>M91</f>
        <v>1</v>
      </c>
      <c r="N92" s="18">
        <f>IF(M92&gt;0,(M92*100/(L92)),0)</f>
        <v>100</v>
      </c>
      <c r="O92" s="17">
        <f>O91</f>
        <v>0</v>
      </c>
      <c r="P92" s="17">
        <f>P91</f>
        <v>0</v>
      </c>
      <c r="Q92" s="17">
        <f>Q91</f>
        <v>0</v>
      </c>
      <c r="R92" s="19">
        <f>IF(Q92&gt;0,(Q92*100/(L92)),0)</f>
        <v>0</v>
      </c>
      <c r="S92" s="20">
        <f>S91</f>
        <v>0</v>
      </c>
      <c r="T92" s="21">
        <f>IF(S92&gt;0,(S92*100/L92),0)</f>
        <v>0</v>
      </c>
    </row>
    <row r="94" spans="1:20" ht="12.75">
      <c r="A94" s="98" t="s">
        <v>1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1:20" ht="13.5" thickBot="1">
      <c r="A95" s="98" t="s">
        <v>28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1:20" ht="12.75">
      <c r="A96" s="31" t="s">
        <v>3</v>
      </c>
      <c r="B96" s="32"/>
      <c r="C96" s="33" t="s">
        <v>4</v>
      </c>
      <c r="D96" s="36" t="s">
        <v>5</v>
      </c>
      <c r="E96" s="39" t="s">
        <v>6</v>
      </c>
      <c r="F96" s="40"/>
      <c r="G96" s="40"/>
      <c r="H96" s="40"/>
      <c r="I96" s="40"/>
      <c r="J96" s="40"/>
      <c r="K96" s="41"/>
      <c r="L96" s="39" t="s">
        <v>7</v>
      </c>
      <c r="M96" s="40"/>
      <c r="N96" s="40"/>
      <c r="O96" s="40"/>
      <c r="P96" s="40"/>
      <c r="Q96" s="40"/>
      <c r="R96" s="40"/>
      <c r="S96" s="40"/>
      <c r="T96" s="41"/>
    </row>
    <row r="97" spans="1:20" ht="12.75">
      <c r="A97" s="33" t="s">
        <v>8</v>
      </c>
      <c r="B97" s="33" t="s">
        <v>9</v>
      </c>
      <c r="C97" s="34"/>
      <c r="D97" s="37"/>
      <c r="E97" s="42" t="s">
        <v>10</v>
      </c>
      <c r="F97" s="45" t="s">
        <v>11</v>
      </c>
      <c r="G97" s="46"/>
      <c r="H97" s="47" t="s">
        <v>12</v>
      </c>
      <c r="I97" s="48"/>
      <c r="J97" s="49" t="s">
        <v>13</v>
      </c>
      <c r="K97" s="50"/>
      <c r="L97" s="42" t="s">
        <v>10</v>
      </c>
      <c r="M97" s="45" t="s">
        <v>11</v>
      </c>
      <c r="N97" s="46"/>
      <c r="O97" s="47" t="s">
        <v>12</v>
      </c>
      <c r="P97" s="61"/>
      <c r="Q97" s="61"/>
      <c r="R97" s="48"/>
      <c r="S97" s="49" t="s">
        <v>13</v>
      </c>
      <c r="T97" s="50"/>
    </row>
    <row r="98" spans="1:20" ht="12.75">
      <c r="A98" s="34"/>
      <c r="B98" s="34"/>
      <c r="C98" s="34"/>
      <c r="D98" s="37"/>
      <c r="E98" s="43"/>
      <c r="F98" s="51" t="s">
        <v>14</v>
      </c>
      <c r="G98" s="53" t="s">
        <v>15</v>
      </c>
      <c r="H98" s="51" t="s">
        <v>14</v>
      </c>
      <c r="I98" s="55" t="s">
        <v>15</v>
      </c>
      <c r="J98" s="57" t="s">
        <v>16</v>
      </c>
      <c r="K98" s="59" t="s">
        <v>15</v>
      </c>
      <c r="L98" s="43"/>
      <c r="M98" s="51" t="s">
        <v>14</v>
      </c>
      <c r="N98" s="53" t="s">
        <v>15</v>
      </c>
      <c r="O98" s="62" t="s">
        <v>14</v>
      </c>
      <c r="P98" s="63"/>
      <c r="Q98" s="64"/>
      <c r="R98" s="55" t="s">
        <v>15</v>
      </c>
      <c r="S98" s="57" t="s">
        <v>16</v>
      </c>
      <c r="T98" s="59" t="s">
        <v>15</v>
      </c>
    </row>
    <row r="99" spans="1:20" ht="13.5" thickBot="1">
      <c r="A99" s="35"/>
      <c r="B99" s="35"/>
      <c r="C99" s="35"/>
      <c r="D99" s="38"/>
      <c r="E99" s="44"/>
      <c r="F99" s="52"/>
      <c r="G99" s="54"/>
      <c r="H99" s="52"/>
      <c r="I99" s="56"/>
      <c r="J99" s="58"/>
      <c r="K99" s="60"/>
      <c r="L99" s="44"/>
      <c r="M99" s="52"/>
      <c r="N99" s="54"/>
      <c r="O99" s="1" t="s">
        <v>17</v>
      </c>
      <c r="P99" s="2" t="s">
        <v>18</v>
      </c>
      <c r="Q99" s="2" t="s">
        <v>19</v>
      </c>
      <c r="R99" s="56"/>
      <c r="S99" s="58"/>
      <c r="T99" s="60"/>
    </row>
    <row r="100" spans="1:20" ht="13.5" thickBot="1">
      <c r="A100" s="65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7"/>
    </row>
    <row r="101" spans="1:20" ht="12.75">
      <c r="A101" s="3" t="s">
        <v>20</v>
      </c>
      <c r="B101" s="3" t="s">
        <v>21</v>
      </c>
      <c r="C101" s="3" t="s">
        <v>22</v>
      </c>
      <c r="D101" s="4" t="s">
        <v>23</v>
      </c>
      <c r="E101" s="5">
        <v>2</v>
      </c>
      <c r="F101" s="6">
        <v>0</v>
      </c>
      <c r="G101" s="7">
        <f>IF(F101&gt;0,(F101*100/(E101)),0)</f>
        <v>0</v>
      </c>
      <c r="H101" s="6">
        <v>1</v>
      </c>
      <c r="I101" s="8">
        <f>IF(H101&gt;0,(H101*100/(E101)),0)</f>
        <v>50</v>
      </c>
      <c r="J101" s="9">
        <v>1</v>
      </c>
      <c r="K101" s="10">
        <f>IF(J101&gt;0,(J101*100/(E101)),0)</f>
        <v>50</v>
      </c>
      <c r="L101" s="5">
        <v>0</v>
      </c>
      <c r="M101" s="6">
        <v>0</v>
      </c>
      <c r="N101" s="7">
        <f>IF(M101&gt;0,(M101*100/(L101)),0)</f>
        <v>0</v>
      </c>
      <c r="O101" s="6">
        <v>0</v>
      </c>
      <c r="P101" s="6">
        <v>0</v>
      </c>
      <c r="Q101" s="6">
        <v>0</v>
      </c>
      <c r="R101" s="8">
        <f>IF(Q101&gt;0,(Q101*100/(L101)),0)</f>
        <v>0</v>
      </c>
      <c r="S101" s="11">
        <v>0</v>
      </c>
      <c r="T101" s="10">
        <f>IF(S101&gt;0,(S101*100/(L101)),0)</f>
        <v>0</v>
      </c>
    </row>
    <row r="102" spans="1:20" ht="12.75">
      <c r="A102" s="68" t="s">
        <v>19</v>
      </c>
      <c r="B102" s="68"/>
      <c r="C102" s="68"/>
      <c r="D102" s="69"/>
      <c r="E102" s="12">
        <f>SUM(E101:E101)</f>
        <v>2</v>
      </c>
      <c r="F102" s="13">
        <f>SUM(F101:F101)</f>
        <v>0</v>
      </c>
      <c r="G102" s="14"/>
      <c r="H102" s="13">
        <f>SUM(H101:H101)</f>
        <v>1</v>
      </c>
      <c r="I102" s="14"/>
      <c r="J102" s="13">
        <f>SUM(J101:J101)</f>
        <v>1</v>
      </c>
      <c r="K102" s="15"/>
      <c r="L102" s="12">
        <f>SUM(L101:L101)</f>
        <v>0</v>
      </c>
      <c r="M102" s="13">
        <f>SUM(M101:M101)</f>
        <v>0</v>
      </c>
      <c r="N102" s="14"/>
      <c r="O102" s="13">
        <v>0</v>
      </c>
      <c r="P102" s="13">
        <f>SUM(P101:P101)</f>
        <v>0</v>
      </c>
      <c r="Q102" s="13">
        <f>SUM(Q101:Q101)</f>
        <v>0</v>
      </c>
      <c r="R102" s="14"/>
      <c r="S102" s="13">
        <f>SUM(S101:S101)</f>
        <v>0</v>
      </c>
      <c r="T102" s="15"/>
    </row>
    <row r="103" spans="1:20" ht="21.75" thickBot="1">
      <c r="A103" s="70" t="s">
        <v>24</v>
      </c>
      <c r="B103" s="70"/>
      <c r="C103" s="70"/>
      <c r="D103" s="70"/>
      <c r="E103" s="16">
        <f>SUM(E102)</f>
        <v>2</v>
      </c>
      <c r="F103" s="17">
        <f>F102</f>
        <v>0</v>
      </c>
      <c r="G103" s="18">
        <f>IF(F103&gt;0,(F103*100/(E103)),0)</f>
        <v>0</v>
      </c>
      <c r="H103" s="17">
        <f>H102</f>
        <v>1</v>
      </c>
      <c r="I103" s="19">
        <f>IF(H103&gt;0,(H103*100/(E103)),0)</f>
        <v>50</v>
      </c>
      <c r="J103" s="20">
        <f>J102</f>
        <v>1</v>
      </c>
      <c r="K103" s="21">
        <f>IF(J103&gt;0,(J103*100/E103),0)</f>
        <v>50</v>
      </c>
      <c r="L103" s="16">
        <f>L102</f>
        <v>0</v>
      </c>
      <c r="M103" s="17">
        <f>M102</f>
        <v>0</v>
      </c>
      <c r="N103" s="18">
        <f>IF(M103&gt;0,(M103*100/(L103)),0)</f>
        <v>0</v>
      </c>
      <c r="O103" s="17">
        <f>O102</f>
        <v>0</v>
      </c>
      <c r="P103" s="17">
        <f>P102</f>
        <v>0</v>
      </c>
      <c r="Q103" s="17">
        <f>Q102</f>
        <v>0</v>
      </c>
      <c r="R103" s="19">
        <f>IF(Q103&gt;0,(Q103*100/(L103)),0)</f>
        <v>0</v>
      </c>
      <c r="S103" s="20">
        <f>S102</f>
        <v>0</v>
      </c>
      <c r="T103" s="21">
        <f>IF(S103&gt;0,(S103*100/L103),0)</f>
        <v>0</v>
      </c>
    </row>
    <row r="106" spans="1:20" ht="12.75">
      <c r="A106" s="98" t="s">
        <v>1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</row>
    <row r="107" spans="1:20" ht="13.5" thickBot="1">
      <c r="A107" s="98" t="s">
        <v>30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1:20" ht="12.75">
      <c r="A108" s="31" t="s">
        <v>3</v>
      </c>
      <c r="B108" s="32"/>
      <c r="C108" s="33" t="s">
        <v>4</v>
      </c>
      <c r="D108" s="36" t="s">
        <v>5</v>
      </c>
      <c r="E108" s="39" t="s">
        <v>6</v>
      </c>
      <c r="F108" s="40"/>
      <c r="G108" s="40"/>
      <c r="H108" s="40"/>
      <c r="I108" s="40"/>
      <c r="J108" s="40"/>
      <c r="K108" s="41"/>
      <c r="L108" s="39" t="s">
        <v>7</v>
      </c>
      <c r="M108" s="40"/>
      <c r="N108" s="40"/>
      <c r="O108" s="40"/>
      <c r="P108" s="40"/>
      <c r="Q108" s="40"/>
      <c r="R108" s="40"/>
      <c r="S108" s="40"/>
      <c r="T108" s="41"/>
    </row>
    <row r="109" spans="1:20" ht="12.75">
      <c r="A109" s="33" t="s">
        <v>8</v>
      </c>
      <c r="B109" s="33" t="s">
        <v>9</v>
      </c>
      <c r="C109" s="34"/>
      <c r="D109" s="37"/>
      <c r="E109" s="42" t="s">
        <v>10</v>
      </c>
      <c r="F109" s="45" t="s">
        <v>11</v>
      </c>
      <c r="G109" s="46"/>
      <c r="H109" s="47" t="s">
        <v>12</v>
      </c>
      <c r="I109" s="48"/>
      <c r="J109" s="49" t="s">
        <v>13</v>
      </c>
      <c r="K109" s="50"/>
      <c r="L109" s="42" t="s">
        <v>10</v>
      </c>
      <c r="M109" s="45" t="s">
        <v>11</v>
      </c>
      <c r="N109" s="46"/>
      <c r="O109" s="47" t="s">
        <v>12</v>
      </c>
      <c r="P109" s="61"/>
      <c r="Q109" s="61"/>
      <c r="R109" s="48"/>
      <c r="S109" s="49" t="s">
        <v>13</v>
      </c>
      <c r="T109" s="50"/>
    </row>
    <row r="110" spans="1:20" ht="12.75">
      <c r="A110" s="34"/>
      <c r="B110" s="34"/>
      <c r="C110" s="34"/>
      <c r="D110" s="37"/>
      <c r="E110" s="43"/>
      <c r="F110" s="51" t="s">
        <v>14</v>
      </c>
      <c r="G110" s="53" t="s">
        <v>15</v>
      </c>
      <c r="H110" s="51" t="s">
        <v>14</v>
      </c>
      <c r="I110" s="55" t="s">
        <v>15</v>
      </c>
      <c r="J110" s="57" t="s">
        <v>16</v>
      </c>
      <c r="K110" s="59" t="s">
        <v>15</v>
      </c>
      <c r="L110" s="43"/>
      <c r="M110" s="51" t="s">
        <v>14</v>
      </c>
      <c r="N110" s="53" t="s">
        <v>15</v>
      </c>
      <c r="O110" s="62" t="s">
        <v>14</v>
      </c>
      <c r="P110" s="63"/>
      <c r="Q110" s="64"/>
      <c r="R110" s="55" t="s">
        <v>15</v>
      </c>
      <c r="S110" s="57" t="s">
        <v>16</v>
      </c>
      <c r="T110" s="59" t="s">
        <v>15</v>
      </c>
    </row>
    <row r="111" spans="1:20" ht="13.5" thickBot="1">
      <c r="A111" s="35"/>
      <c r="B111" s="35"/>
      <c r="C111" s="35"/>
      <c r="D111" s="38"/>
      <c r="E111" s="44"/>
      <c r="F111" s="52"/>
      <c r="G111" s="54"/>
      <c r="H111" s="52"/>
      <c r="I111" s="56"/>
      <c r="J111" s="58"/>
      <c r="K111" s="60"/>
      <c r="L111" s="44"/>
      <c r="M111" s="52"/>
      <c r="N111" s="54"/>
      <c r="O111" s="1" t="s">
        <v>17</v>
      </c>
      <c r="P111" s="2" t="s">
        <v>18</v>
      </c>
      <c r="Q111" s="2" t="s">
        <v>19</v>
      </c>
      <c r="R111" s="56"/>
      <c r="S111" s="58"/>
      <c r="T111" s="60"/>
    </row>
    <row r="112" spans="1:20" ht="13.5" thickBot="1">
      <c r="A112" s="65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7"/>
    </row>
    <row r="113" spans="1:20" ht="12.75">
      <c r="A113" s="3" t="s">
        <v>20</v>
      </c>
      <c r="B113" s="3" t="s">
        <v>21</v>
      </c>
      <c r="C113" s="3" t="s">
        <v>22</v>
      </c>
      <c r="D113" s="4" t="s">
        <v>23</v>
      </c>
      <c r="E113" s="5">
        <v>5</v>
      </c>
      <c r="F113" s="6">
        <v>2</v>
      </c>
      <c r="G113" s="7">
        <f>IF(F113&gt;0,(F113*100/(E113)),0)</f>
        <v>40</v>
      </c>
      <c r="H113" s="6">
        <v>3</v>
      </c>
      <c r="I113" s="8">
        <f>IF(H113&gt;0,(H113*100/(E113)),0)</f>
        <v>60</v>
      </c>
      <c r="J113" s="9">
        <v>0</v>
      </c>
      <c r="K113" s="10">
        <f>IF(J113&gt;0,(J113*100/(E113)),0)</f>
        <v>0</v>
      </c>
      <c r="L113" s="5">
        <v>10</v>
      </c>
      <c r="M113" s="6">
        <v>1</v>
      </c>
      <c r="N113" s="7">
        <f>IF(M113&gt;0,(M113*100/(L113)),0)</f>
        <v>10</v>
      </c>
      <c r="O113" s="6">
        <v>2</v>
      </c>
      <c r="P113" s="6">
        <v>5</v>
      </c>
      <c r="Q113" s="6">
        <v>7</v>
      </c>
      <c r="R113" s="8">
        <f>IF(Q113&gt;0,(Q113*100/(L113)),0)</f>
        <v>70</v>
      </c>
      <c r="S113" s="11">
        <v>2</v>
      </c>
      <c r="T113" s="10">
        <f>IF(S113&gt;0,(S113*100/(L113)),0)</f>
        <v>20</v>
      </c>
    </row>
    <row r="114" spans="1:20" ht="12.75">
      <c r="A114" s="68" t="s">
        <v>19</v>
      </c>
      <c r="B114" s="68"/>
      <c r="C114" s="68"/>
      <c r="D114" s="69"/>
      <c r="E114" s="12">
        <f>SUM(E113:E113)</f>
        <v>5</v>
      </c>
      <c r="F114" s="13">
        <f>SUM(F113:F113)</f>
        <v>2</v>
      </c>
      <c r="G114" s="14"/>
      <c r="H114" s="13">
        <f>SUM(H113:H113)</f>
        <v>3</v>
      </c>
      <c r="I114" s="14"/>
      <c r="J114" s="13">
        <f>SUM(J113:J113)</f>
        <v>0</v>
      </c>
      <c r="K114" s="15"/>
      <c r="L114" s="12">
        <f>SUM(L113:L113)</f>
        <v>10</v>
      </c>
      <c r="M114" s="13">
        <f>SUM(M113:M113)</f>
        <v>1</v>
      </c>
      <c r="N114" s="14"/>
      <c r="O114" s="13">
        <f>SUM(O113:O113)</f>
        <v>2</v>
      </c>
      <c r="P114" s="13">
        <f>SUM(P113:P113)</f>
        <v>5</v>
      </c>
      <c r="Q114" s="13">
        <f>SUM(Q113:Q113)</f>
        <v>7</v>
      </c>
      <c r="R114" s="14"/>
      <c r="S114" s="13">
        <f>SUM(S113:S113)</f>
        <v>2</v>
      </c>
      <c r="T114" s="15"/>
    </row>
    <row r="115" spans="1:20" ht="21.75" thickBot="1">
      <c r="A115" s="70" t="s">
        <v>24</v>
      </c>
      <c r="B115" s="70"/>
      <c r="C115" s="70"/>
      <c r="D115" s="70"/>
      <c r="E115" s="16">
        <f>SUM(E114)</f>
        <v>5</v>
      </c>
      <c r="F115" s="17">
        <f>F114</f>
        <v>2</v>
      </c>
      <c r="G115" s="18">
        <f>IF(F115&gt;0,(F115*100/(E115)),0)</f>
        <v>40</v>
      </c>
      <c r="H115" s="17">
        <f>H114</f>
        <v>3</v>
      </c>
      <c r="I115" s="19">
        <f>IF(H115&gt;0,(H115*100/(E115)),0)</f>
        <v>60</v>
      </c>
      <c r="J115" s="20">
        <f>J114</f>
        <v>0</v>
      </c>
      <c r="K115" s="21">
        <f>IF(J115&gt;0,(J115*100/E115),0)</f>
        <v>0</v>
      </c>
      <c r="L115" s="16">
        <f>L114</f>
        <v>10</v>
      </c>
      <c r="M115" s="17">
        <f>M114</f>
        <v>1</v>
      </c>
      <c r="N115" s="18">
        <f>IF(M115&gt;0,(M115*100/(L115)),0)</f>
        <v>10</v>
      </c>
      <c r="O115" s="17">
        <f>O114</f>
        <v>2</v>
      </c>
      <c r="P115" s="17">
        <f>P114</f>
        <v>5</v>
      </c>
      <c r="Q115" s="17">
        <f>Q114</f>
        <v>7</v>
      </c>
      <c r="R115" s="19">
        <f>IF(Q115&gt;0,(Q115*100/(L115)),0)</f>
        <v>70</v>
      </c>
      <c r="S115" s="20">
        <f>S114</f>
        <v>2</v>
      </c>
      <c r="T115" s="21">
        <f>IF(S115&gt;0,(S115*100/L115),0)</f>
        <v>20</v>
      </c>
    </row>
    <row r="117" spans="1:20" ht="12.75">
      <c r="A117" s="98" t="s">
        <v>1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</row>
    <row r="118" spans="1:20" ht="13.5" thickBot="1">
      <c r="A118" s="98" t="s">
        <v>31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</row>
    <row r="119" spans="1:20" ht="12.75">
      <c r="A119" s="31" t="s">
        <v>3</v>
      </c>
      <c r="B119" s="32"/>
      <c r="C119" s="33" t="s">
        <v>4</v>
      </c>
      <c r="D119" s="36" t="s">
        <v>5</v>
      </c>
      <c r="E119" s="39" t="s">
        <v>6</v>
      </c>
      <c r="F119" s="40"/>
      <c r="G119" s="40"/>
      <c r="H119" s="40"/>
      <c r="I119" s="40"/>
      <c r="J119" s="40"/>
      <c r="K119" s="41"/>
      <c r="L119" s="39" t="s">
        <v>7</v>
      </c>
      <c r="M119" s="40"/>
      <c r="N119" s="40"/>
      <c r="O119" s="40"/>
      <c r="P119" s="40"/>
      <c r="Q119" s="40"/>
      <c r="R119" s="40"/>
      <c r="S119" s="40"/>
      <c r="T119" s="41"/>
    </row>
    <row r="120" spans="1:20" ht="12.75">
      <c r="A120" s="33" t="s">
        <v>8</v>
      </c>
      <c r="B120" s="33" t="s">
        <v>9</v>
      </c>
      <c r="C120" s="34"/>
      <c r="D120" s="37"/>
      <c r="E120" s="42" t="s">
        <v>10</v>
      </c>
      <c r="F120" s="45" t="s">
        <v>11</v>
      </c>
      <c r="G120" s="46"/>
      <c r="H120" s="47" t="s">
        <v>12</v>
      </c>
      <c r="I120" s="48"/>
      <c r="J120" s="49" t="s">
        <v>13</v>
      </c>
      <c r="K120" s="50"/>
      <c r="L120" s="42" t="s">
        <v>10</v>
      </c>
      <c r="M120" s="45" t="s">
        <v>11</v>
      </c>
      <c r="N120" s="46"/>
      <c r="O120" s="47" t="s">
        <v>12</v>
      </c>
      <c r="P120" s="61"/>
      <c r="Q120" s="61"/>
      <c r="R120" s="48"/>
      <c r="S120" s="49" t="s">
        <v>13</v>
      </c>
      <c r="T120" s="50"/>
    </row>
    <row r="121" spans="1:20" ht="12.75">
      <c r="A121" s="34"/>
      <c r="B121" s="34"/>
      <c r="C121" s="34"/>
      <c r="D121" s="37"/>
      <c r="E121" s="43"/>
      <c r="F121" s="51" t="s">
        <v>14</v>
      </c>
      <c r="G121" s="53" t="s">
        <v>15</v>
      </c>
      <c r="H121" s="51" t="s">
        <v>14</v>
      </c>
      <c r="I121" s="55" t="s">
        <v>15</v>
      </c>
      <c r="J121" s="57" t="s">
        <v>16</v>
      </c>
      <c r="K121" s="59" t="s">
        <v>15</v>
      </c>
      <c r="L121" s="43"/>
      <c r="M121" s="51" t="s">
        <v>14</v>
      </c>
      <c r="N121" s="53" t="s">
        <v>15</v>
      </c>
      <c r="O121" s="62" t="s">
        <v>14</v>
      </c>
      <c r="P121" s="63"/>
      <c r="Q121" s="64"/>
      <c r="R121" s="55" t="s">
        <v>15</v>
      </c>
      <c r="S121" s="57" t="s">
        <v>16</v>
      </c>
      <c r="T121" s="59" t="s">
        <v>15</v>
      </c>
    </row>
    <row r="122" spans="1:20" ht="13.5" thickBot="1">
      <c r="A122" s="35"/>
      <c r="B122" s="35"/>
      <c r="C122" s="35"/>
      <c r="D122" s="38"/>
      <c r="E122" s="44"/>
      <c r="F122" s="52"/>
      <c r="G122" s="54"/>
      <c r="H122" s="52"/>
      <c r="I122" s="56"/>
      <c r="J122" s="58"/>
      <c r="K122" s="60"/>
      <c r="L122" s="44"/>
      <c r="M122" s="52"/>
      <c r="N122" s="54"/>
      <c r="O122" s="1" t="s">
        <v>17</v>
      </c>
      <c r="P122" s="2" t="s">
        <v>18</v>
      </c>
      <c r="Q122" s="2" t="s">
        <v>19</v>
      </c>
      <c r="R122" s="56"/>
      <c r="S122" s="58"/>
      <c r="T122" s="60"/>
    </row>
    <row r="123" spans="1:20" ht="13.5" thickBot="1">
      <c r="A123" s="65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7"/>
    </row>
    <row r="124" spans="1:20" ht="12.75">
      <c r="A124" s="3" t="s">
        <v>20</v>
      </c>
      <c r="B124" s="3" t="s">
        <v>21</v>
      </c>
      <c r="C124" s="3" t="s">
        <v>22</v>
      </c>
      <c r="D124" s="4" t="s">
        <v>23</v>
      </c>
      <c r="E124" s="5">
        <v>3</v>
      </c>
      <c r="F124" s="6">
        <v>1</v>
      </c>
      <c r="G124" s="7">
        <f>IF(F124&gt;0,(F124*100/(E124)),0)</f>
        <v>33.333333333333336</v>
      </c>
      <c r="H124" s="6">
        <v>2</v>
      </c>
      <c r="I124" s="8">
        <f>IF(H124&gt;0,(H124*100/(E124)),0)</f>
        <v>66.66666666666667</v>
      </c>
      <c r="J124" s="9">
        <v>0</v>
      </c>
      <c r="K124" s="10">
        <f>IF(J124&gt;0,(J124*100/(E124)),0)</f>
        <v>0</v>
      </c>
      <c r="L124" s="5">
        <v>1</v>
      </c>
      <c r="M124" s="6">
        <v>0</v>
      </c>
      <c r="N124" s="7">
        <f>IF(M124&gt;0,(M124*100/(L124)),0)</f>
        <v>0</v>
      </c>
      <c r="O124" s="6">
        <v>1</v>
      </c>
      <c r="P124" s="6">
        <v>0</v>
      </c>
      <c r="Q124" s="6">
        <v>1</v>
      </c>
      <c r="R124" s="8">
        <f>IF(Q124&gt;0,(Q124*100/(L124)),0)</f>
        <v>100</v>
      </c>
      <c r="S124" s="11">
        <v>0</v>
      </c>
      <c r="T124" s="10">
        <f>IF(S124&gt;0,(S124*100/(L124)),0)</f>
        <v>0</v>
      </c>
    </row>
    <row r="125" spans="1:20" ht="12.75">
      <c r="A125" s="68" t="s">
        <v>19</v>
      </c>
      <c r="B125" s="68"/>
      <c r="C125" s="68"/>
      <c r="D125" s="69"/>
      <c r="E125" s="12">
        <f>SUM(E124:E124)</f>
        <v>3</v>
      </c>
      <c r="F125" s="13">
        <f>SUM(F124:F124)</f>
        <v>1</v>
      </c>
      <c r="G125" s="14"/>
      <c r="H125" s="13">
        <f>SUM(H124:H124)</f>
        <v>2</v>
      </c>
      <c r="I125" s="14"/>
      <c r="J125" s="13">
        <f>SUM(J124:J124)</f>
        <v>0</v>
      </c>
      <c r="K125" s="15"/>
      <c r="L125" s="12">
        <f>SUM(L124:L124)</f>
        <v>1</v>
      </c>
      <c r="M125" s="13">
        <f>SUM(M124:M124)</f>
        <v>0</v>
      </c>
      <c r="N125" s="14"/>
      <c r="O125" s="13">
        <f>SUM(O124:O124)</f>
        <v>1</v>
      </c>
      <c r="P125" s="13">
        <f>SUM(P124:P124)</f>
        <v>0</v>
      </c>
      <c r="Q125" s="13">
        <f>SUM(Q124:Q124)</f>
        <v>1</v>
      </c>
      <c r="R125" s="14"/>
      <c r="S125" s="13">
        <f>SUM(S124:S124)</f>
        <v>0</v>
      </c>
      <c r="T125" s="15"/>
    </row>
    <row r="126" spans="1:20" ht="21.75" thickBot="1">
      <c r="A126" s="70" t="s">
        <v>24</v>
      </c>
      <c r="B126" s="70"/>
      <c r="C126" s="70"/>
      <c r="D126" s="70"/>
      <c r="E126" s="16">
        <f>SUM(E125)</f>
        <v>3</v>
      </c>
      <c r="F126" s="17">
        <f>F125</f>
        <v>1</v>
      </c>
      <c r="G126" s="18">
        <f>IF(F126&gt;0,(F126*100/(E126)),0)</f>
        <v>33.333333333333336</v>
      </c>
      <c r="H126" s="17">
        <f>H125</f>
        <v>2</v>
      </c>
      <c r="I126" s="19">
        <f>IF(H126&gt;0,(H126*100/(E126)),0)</f>
        <v>66.66666666666667</v>
      </c>
      <c r="J126" s="20">
        <f>J125</f>
        <v>0</v>
      </c>
      <c r="K126" s="21">
        <f>IF(J126&gt;0,(J126*100/E126),0)</f>
        <v>0</v>
      </c>
      <c r="L126" s="16">
        <f>L125</f>
        <v>1</v>
      </c>
      <c r="M126" s="17">
        <f>M125</f>
        <v>0</v>
      </c>
      <c r="N126" s="18">
        <f>IF(M126&gt;0,(M126*100/(L126)),0)</f>
        <v>0</v>
      </c>
      <c r="O126" s="17">
        <f>O125</f>
        <v>1</v>
      </c>
      <c r="P126" s="17">
        <f>P125</f>
        <v>0</v>
      </c>
      <c r="Q126" s="17">
        <f>Q125</f>
        <v>1</v>
      </c>
      <c r="R126" s="19">
        <f>IF(Q126&gt;0,(Q126*100/(L126)),0)</f>
        <v>100</v>
      </c>
      <c r="S126" s="20">
        <f>S125</f>
        <v>0</v>
      </c>
      <c r="T126" s="21">
        <f>IF(S126&gt;0,(S126*100/L126),0)</f>
        <v>0</v>
      </c>
    </row>
    <row r="128" spans="1:20" ht="12.75">
      <c r="A128" s="98" t="s">
        <v>1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</row>
    <row r="129" spans="1:20" ht="13.5" thickBot="1">
      <c r="A129" s="98" t="s">
        <v>34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</row>
    <row r="130" spans="1:20" ht="12.75">
      <c r="A130" s="31" t="s">
        <v>3</v>
      </c>
      <c r="B130" s="32"/>
      <c r="C130" s="33" t="s">
        <v>4</v>
      </c>
      <c r="D130" s="36" t="s">
        <v>5</v>
      </c>
      <c r="E130" s="39" t="s">
        <v>6</v>
      </c>
      <c r="F130" s="40"/>
      <c r="G130" s="40"/>
      <c r="H130" s="40"/>
      <c r="I130" s="40"/>
      <c r="J130" s="40"/>
      <c r="K130" s="41"/>
      <c r="L130" s="39" t="s">
        <v>7</v>
      </c>
      <c r="M130" s="40"/>
      <c r="N130" s="40"/>
      <c r="O130" s="40"/>
      <c r="P130" s="40"/>
      <c r="Q130" s="40"/>
      <c r="R130" s="40"/>
      <c r="S130" s="40"/>
      <c r="T130" s="41"/>
    </row>
    <row r="131" spans="1:20" ht="12.75">
      <c r="A131" s="33" t="s">
        <v>8</v>
      </c>
      <c r="B131" s="33" t="s">
        <v>9</v>
      </c>
      <c r="C131" s="34"/>
      <c r="D131" s="37"/>
      <c r="E131" s="42" t="s">
        <v>10</v>
      </c>
      <c r="F131" s="45" t="s">
        <v>11</v>
      </c>
      <c r="G131" s="46"/>
      <c r="H131" s="47" t="s">
        <v>12</v>
      </c>
      <c r="I131" s="48"/>
      <c r="J131" s="49" t="s">
        <v>13</v>
      </c>
      <c r="K131" s="50"/>
      <c r="L131" s="42" t="s">
        <v>10</v>
      </c>
      <c r="M131" s="45" t="s">
        <v>11</v>
      </c>
      <c r="N131" s="46"/>
      <c r="O131" s="47" t="s">
        <v>12</v>
      </c>
      <c r="P131" s="61"/>
      <c r="Q131" s="61"/>
      <c r="R131" s="48"/>
      <c r="S131" s="49" t="s">
        <v>13</v>
      </c>
      <c r="T131" s="50"/>
    </row>
    <row r="132" spans="1:20" ht="12.75">
      <c r="A132" s="34"/>
      <c r="B132" s="34"/>
      <c r="C132" s="34"/>
      <c r="D132" s="37"/>
      <c r="E132" s="43"/>
      <c r="F132" s="51" t="s">
        <v>14</v>
      </c>
      <c r="G132" s="53" t="s">
        <v>15</v>
      </c>
      <c r="H132" s="51" t="s">
        <v>14</v>
      </c>
      <c r="I132" s="55" t="s">
        <v>15</v>
      </c>
      <c r="J132" s="57" t="s">
        <v>16</v>
      </c>
      <c r="K132" s="59" t="s">
        <v>15</v>
      </c>
      <c r="L132" s="43"/>
      <c r="M132" s="51" t="s">
        <v>14</v>
      </c>
      <c r="N132" s="53" t="s">
        <v>15</v>
      </c>
      <c r="O132" s="62" t="s">
        <v>14</v>
      </c>
      <c r="P132" s="63"/>
      <c r="Q132" s="64"/>
      <c r="R132" s="55" t="s">
        <v>15</v>
      </c>
      <c r="S132" s="57" t="s">
        <v>16</v>
      </c>
      <c r="T132" s="59" t="s">
        <v>15</v>
      </c>
    </row>
    <row r="133" spans="1:20" ht="13.5" thickBot="1">
      <c r="A133" s="35"/>
      <c r="B133" s="35"/>
      <c r="C133" s="35"/>
      <c r="D133" s="38"/>
      <c r="E133" s="44"/>
      <c r="F133" s="52"/>
      <c r="G133" s="54"/>
      <c r="H133" s="52"/>
      <c r="I133" s="56"/>
      <c r="J133" s="58"/>
      <c r="K133" s="60"/>
      <c r="L133" s="44"/>
      <c r="M133" s="52"/>
      <c r="N133" s="54"/>
      <c r="O133" s="1" t="s">
        <v>17</v>
      </c>
      <c r="P133" s="2" t="s">
        <v>18</v>
      </c>
      <c r="Q133" s="2" t="s">
        <v>19</v>
      </c>
      <c r="R133" s="56"/>
      <c r="S133" s="58"/>
      <c r="T133" s="60"/>
    </row>
    <row r="134" spans="1:20" ht="13.5" thickBot="1">
      <c r="A134" s="65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7"/>
    </row>
    <row r="135" spans="1:20" ht="12.75">
      <c r="A135" s="3" t="s">
        <v>20</v>
      </c>
      <c r="B135" s="3" t="s">
        <v>21</v>
      </c>
      <c r="C135" s="3" t="s">
        <v>22</v>
      </c>
      <c r="D135" s="4" t="s">
        <v>23</v>
      </c>
      <c r="E135" s="5">
        <v>18</v>
      </c>
      <c r="F135" s="6">
        <v>10</v>
      </c>
      <c r="G135" s="7">
        <f>IF(F135&gt;0,(F135*100/(E135)),0)</f>
        <v>55.55555555555556</v>
      </c>
      <c r="H135" s="6">
        <v>7</v>
      </c>
      <c r="I135" s="8">
        <f>IF(H135&gt;0,(H135*100/(E135)),0)</f>
        <v>38.888888888888886</v>
      </c>
      <c r="J135" s="9">
        <v>1</v>
      </c>
      <c r="K135" s="10">
        <f>IF(J135&gt;0,(J135*100/(E135)),0)</f>
        <v>5.555555555555555</v>
      </c>
      <c r="L135" s="5">
        <v>13</v>
      </c>
      <c r="M135" s="6">
        <v>6</v>
      </c>
      <c r="N135" s="7">
        <f>IF(M135&gt;0,(M135*100/(L135)),0)</f>
        <v>46.15384615384615</v>
      </c>
      <c r="O135" s="6">
        <v>2</v>
      </c>
      <c r="P135" s="6">
        <v>4</v>
      </c>
      <c r="Q135" s="6">
        <v>6</v>
      </c>
      <c r="R135" s="8">
        <f>IF(Q135&gt;0,(Q135*100/(L135)),0)</f>
        <v>46.15384615384615</v>
      </c>
      <c r="S135" s="11">
        <v>1</v>
      </c>
      <c r="T135" s="10">
        <f>IF(S135&gt;0,(S135*100/(L135)),0)</f>
        <v>7.6923076923076925</v>
      </c>
    </row>
    <row r="136" spans="1:20" ht="12.75">
      <c r="A136" s="68" t="s">
        <v>19</v>
      </c>
      <c r="B136" s="68"/>
      <c r="C136" s="68"/>
      <c r="D136" s="69"/>
      <c r="E136" s="12">
        <f>SUM(E135:E135)</f>
        <v>18</v>
      </c>
      <c r="F136" s="13">
        <f>SUM(F135:F135)</f>
        <v>10</v>
      </c>
      <c r="G136" s="14"/>
      <c r="H136" s="13">
        <f>SUM(H135:H135)</f>
        <v>7</v>
      </c>
      <c r="I136" s="14"/>
      <c r="J136" s="13">
        <f>SUM(J135:J135)</f>
        <v>1</v>
      </c>
      <c r="K136" s="15"/>
      <c r="L136" s="12">
        <f>SUM(L135:L135)</f>
        <v>13</v>
      </c>
      <c r="M136" s="13">
        <f>SUM(M135:M135)</f>
        <v>6</v>
      </c>
      <c r="N136" s="14"/>
      <c r="O136" s="13">
        <f>SUM(O135:O135)</f>
        <v>2</v>
      </c>
      <c r="P136" s="13">
        <f>SUM(P135:P135)</f>
        <v>4</v>
      </c>
      <c r="Q136" s="13">
        <f>SUM(Q135:Q135)</f>
        <v>6</v>
      </c>
      <c r="R136" s="14"/>
      <c r="S136" s="13">
        <f>SUM(S135:S135)</f>
        <v>1</v>
      </c>
      <c r="T136" s="15"/>
    </row>
    <row r="137" spans="1:20" ht="21.75" thickBot="1">
      <c r="A137" s="70" t="s">
        <v>24</v>
      </c>
      <c r="B137" s="70"/>
      <c r="C137" s="70"/>
      <c r="D137" s="70"/>
      <c r="E137" s="16">
        <f>SUM(E136)</f>
        <v>18</v>
      </c>
      <c r="F137" s="17">
        <f>F136</f>
        <v>10</v>
      </c>
      <c r="G137" s="18">
        <f>IF(F137&gt;0,(F137*100/(E137)),0)</f>
        <v>55.55555555555556</v>
      </c>
      <c r="H137" s="17">
        <f>H136</f>
        <v>7</v>
      </c>
      <c r="I137" s="19">
        <f>IF(H137&gt;0,(H137*100/(E137)),0)</f>
        <v>38.888888888888886</v>
      </c>
      <c r="J137" s="20">
        <f>J136</f>
        <v>1</v>
      </c>
      <c r="K137" s="21">
        <f>IF(J137&gt;0,(J137*100/E137),0)</f>
        <v>5.555555555555555</v>
      </c>
      <c r="L137" s="16">
        <f>L136</f>
        <v>13</v>
      </c>
      <c r="M137" s="17">
        <f>M136</f>
        <v>6</v>
      </c>
      <c r="N137" s="18">
        <f>IF(M137&gt;0,(M137*100/(L137)),0)</f>
        <v>46.15384615384615</v>
      </c>
      <c r="O137" s="17">
        <f>O136</f>
        <v>2</v>
      </c>
      <c r="P137" s="17">
        <f>P136</f>
        <v>4</v>
      </c>
      <c r="Q137" s="17">
        <f>Q136</f>
        <v>6</v>
      </c>
      <c r="R137" s="19">
        <f>IF(Q137&gt;0,(Q137*100/(L137)),0)</f>
        <v>46.15384615384615</v>
      </c>
      <c r="S137" s="20">
        <f>S136</f>
        <v>1</v>
      </c>
      <c r="T137" s="21">
        <f>IF(S137&gt;0,(S137*100/L137),0)</f>
        <v>7.6923076923076925</v>
      </c>
    </row>
    <row r="139" spans="1:20" ht="12.75">
      <c r="A139" s="98" t="s">
        <v>1</v>
      </c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</row>
    <row r="140" spans="1:20" ht="13.5" thickBot="1">
      <c r="A140" s="98" t="s">
        <v>35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</row>
    <row r="141" spans="1:20" ht="12.75">
      <c r="A141" s="31" t="s">
        <v>3</v>
      </c>
      <c r="B141" s="32"/>
      <c r="C141" s="33" t="s">
        <v>4</v>
      </c>
      <c r="D141" s="36" t="s">
        <v>5</v>
      </c>
      <c r="E141" s="39" t="s">
        <v>6</v>
      </c>
      <c r="F141" s="40"/>
      <c r="G141" s="40"/>
      <c r="H141" s="40"/>
      <c r="I141" s="40"/>
      <c r="J141" s="40"/>
      <c r="K141" s="41"/>
      <c r="L141" s="39" t="s">
        <v>7</v>
      </c>
      <c r="M141" s="40"/>
      <c r="N141" s="40"/>
      <c r="O141" s="40"/>
      <c r="P141" s="40"/>
      <c r="Q141" s="40"/>
      <c r="R141" s="40"/>
      <c r="S141" s="40"/>
      <c r="T141" s="41"/>
    </row>
    <row r="142" spans="1:20" ht="12.75">
      <c r="A142" s="33" t="s">
        <v>8</v>
      </c>
      <c r="B142" s="33" t="s">
        <v>9</v>
      </c>
      <c r="C142" s="34"/>
      <c r="D142" s="37"/>
      <c r="E142" s="42" t="s">
        <v>10</v>
      </c>
      <c r="F142" s="45" t="s">
        <v>11</v>
      </c>
      <c r="G142" s="46"/>
      <c r="H142" s="47" t="s">
        <v>12</v>
      </c>
      <c r="I142" s="48"/>
      <c r="J142" s="49" t="s">
        <v>13</v>
      </c>
      <c r="K142" s="50"/>
      <c r="L142" s="42" t="s">
        <v>10</v>
      </c>
      <c r="M142" s="45" t="s">
        <v>11</v>
      </c>
      <c r="N142" s="46"/>
      <c r="O142" s="47" t="s">
        <v>12</v>
      </c>
      <c r="P142" s="61"/>
      <c r="Q142" s="61"/>
      <c r="R142" s="48"/>
      <c r="S142" s="49" t="s">
        <v>13</v>
      </c>
      <c r="T142" s="50"/>
    </row>
    <row r="143" spans="1:20" ht="12.75">
      <c r="A143" s="34"/>
      <c r="B143" s="34"/>
      <c r="C143" s="34"/>
      <c r="D143" s="37"/>
      <c r="E143" s="43"/>
      <c r="F143" s="51" t="s">
        <v>14</v>
      </c>
      <c r="G143" s="53" t="s">
        <v>15</v>
      </c>
      <c r="H143" s="51" t="s">
        <v>14</v>
      </c>
      <c r="I143" s="55" t="s">
        <v>15</v>
      </c>
      <c r="J143" s="57" t="s">
        <v>16</v>
      </c>
      <c r="K143" s="59" t="s">
        <v>15</v>
      </c>
      <c r="L143" s="43"/>
      <c r="M143" s="51" t="s">
        <v>14</v>
      </c>
      <c r="N143" s="53" t="s">
        <v>15</v>
      </c>
      <c r="O143" s="62" t="s">
        <v>14</v>
      </c>
      <c r="P143" s="63"/>
      <c r="Q143" s="64"/>
      <c r="R143" s="55" t="s">
        <v>15</v>
      </c>
      <c r="S143" s="57" t="s">
        <v>16</v>
      </c>
      <c r="T143" s="59" t="s">
        <v>15</v>
      </c>
    </row>
    <row r="144" spans="1:20" ht="13.5" thickBot="1">
      <c r="A144" s="35"/>
      <c r="B144" s="35"/>
      <c r="C144" s="35"/>
      <c r="D144" s="38"/>
      <c r="E144" s="44"/>
      <c r="F144" s="52"/>
      <c r="G144" s="54"/>
      <c r="H144" s="52"/>
      <c r="I144" s="56"/>
      <c r="J144" s="58"/>
      <c r="K144" s="60"/>
      <c r="L144" s="44"/>
      <c r="M144" s="52"/>
      <c r="N144" s="54"/>
      <c r="O144" s="1" t="s">
        <v>17</v>
      </c>
      <c r="P144" s="2" t="s">
        <v>18</v>
      </c>
      <c r="Q144" s="2" t="s">
        <v>19</v>
      </c>
      <c r="R144" s="56"/>
      <c r="S144" s="58"/>
      <c r="T144" s="60"/>
    </row>
    <row r="145" spans="1:20" ht="13.5" thickBot="1">
      <c r="A145" s="65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7"/>
    </row>
    <row r="146" spans="1:20" ht="12.75">
      <c r="A146" s="3" t="s">
        <v>20</v>
      </c>
      <c r="B146" s="3" t="s">
        <v>21</v>
      </c>
      <c r="C146" s="3" t="s">
        <v>22</v>
      </c>
      <c r="D146" s="4" t="s">
        <v>23</v>
      </c>
      <c r="E146" s="5">
        <v>1</v>
      </c>
      <c r="F146" s="6">
        <v>1</v>
      </c>
      <c r="G146" s="7">
        <f>IF(F146&gt;0,(F146*100/(E146)),0)</f>
        <v>100</v>
      </c>
      <c r="H146" s="6">
        <v>0</v>
      </c>
      <c r="I146" s="8">
        <f>IF(H146&gt;0,(H146*100/(E146)),0)</f>
        <v>0</v>
      </c>
      <c r="J146" s="9">
        <v>0</v>
      </c>
      <c r="K146" s="10">
        <f>IF(J146&gt;0,(J146*100/(E146)),0)</f>
        <v>0</v>
      </c>
      <c r="L146" s="5">
        <v>2</v>
      </c>
      <c r="M146" s="6">
        <v>1</v>
      </c>
      <c r="N146" s="7">
        <f>IF(M146&gt;0,(M146*100/(L146)),0)</f>
        <v>50</v>
      </c>
      <c r="O146" s="6">
        <v>0</v>
      </c>
      <c r="P146" s="6">
        <v>1</v>
      </c>
      <c r="Q146" s="6">
        <v>1</v>
      </c>
      <c r="R146" s="8">
        <f>IF(Q146&gt;0,(Q146*100/(L146)),0)</f>
        <v>50</v>
      </c>
      <c r="S146" s="11">
        <v>0</v>
      </c>
      <c r="T146" s="10">
        <f>IF(S146&gt;0,(S146*100/(L146)),0)</f>
        <v>0</v>
      </c>
    </row>
    <row r="147" spans="1:20" ht="12.75">
      <c r="A147" s="68" t="s">
        <v>19</v>
      </c>
      <c r="B147" s="68"/>
      <c r="C147" s="68"/>
      <c r="D147" s="69"/>
      <c r="E147" s="12">
        <f>SUM(E146:E146)</f>
        <v>1</v>
      </c>
      <c r="F147" s="13">
        <f>SUM(F146:F146)</f>
        <v>1</v>
      </c>
      <c r="G147" s="14"/>
      <c r="H147" s="13">
        <f>SUM(H146:H146)</f>
        <v>0</v>
      </c>
      <c r="I147" s="14"/>
      <c r="J147" s="13">
        <f>SUM(J146:J146)</f>
        <v>0</v>
      </c>
      <c r="K147" s="15"/>
      <c r="L147" s="12">
        <f>SUM(L146:L146)</f>
        <v>2</v>
      </c>
      <c r="M147" s="13">
        <f>SUM(M146:M146)</f>
        <v>1</v>
      </c>
      <c r="N147" s="14"/>
      <c r="O147" s="13">
        <f>SUM(O146:O146)</f>
        <v>0</v>
      </c>
      <c r="P147" s="13">
        <f>SUM(P146:P146)</f>
        <v>1</v>
      </c>
      <c r="Q147" s="13">
        <f>SUM(Q146:Q146)</f>
        <v>1</v>
      </c>
      <c r="R147" s="14"/>
      <c r="S147" s="13">
        <f>SUM(S146:S146)</f>
        <v>0</v>
      </c>
      <c r="T147" s="15"/>
    </row>
    <row r="148" spans="1:20" ht="21.75" thickBot="1">
      <c r="A148" s="70" t="s">
        <v>24</v>
      </c>
      <c r="B148" s="70"/>
      <c r="C148" s="70"/>
      <c r="D148" s="70"/>
      <c r="E148" s="16">
        <f>SUM(E147)</f>
        <v>1</v>
      </c>
      <c r="F148" s="17">
        <f>F147</f>
        <v>1</v>
      </c>
      <c r="G148" s="18">
        <f>IF(F148&gt;0,(F148*100/(E148)),0)</f>
        <v>100</v>
      </c>
      <c r="H148" s="17">
        <f>H147</f>
        <v>0</v>
      </c>
      <c r="I148" s="19">
        <f>IF(H148&gt;0,(H148*100/(E148)),0)</f>
        <v>0</v>
      </c>
      <c r="J148" s="20">
        <f>J147</f>
        <v>0</v>
      </c>
      <c r="K148" s="21">
        <f>IF(J148&gt;0,(J148*100/E148),0)</f>
        <v>0</v>
      </c>
      <c r="L148" s="16">
        <f>L147</f>
        <v>2</v>
      </c>
      <c r="M148" s="17">
        <f>M147</f>
        <v>1</v>
      </c>
      <c r="N148" s="18">
        <f>IF(M148&gt;0,(M148*100/(L148)),0)</f>
        <v>50</v>
      </c>
      <c r="O148" s="17">
        <f>O147</f>
        <v>0</v>
      </c>
      <c r="P148" s="17">
        <f>P147</f>
        <v>1</v>
      </c>
      <c r="Q148" s="17">
        <f>Q147</f>
        <v>1</v>
      </c>
      <c r="R148" s="19">
        <f>IF(Q148&gt;0,(Q148*100/(L148)),0)</f>
        <v>50</v>
      </c>
      <c r="S148" s="20">
        <f>S147</f>
        <v>0</v>
      </c>
      <c r="T148" s="21">
        <f>IF(S148&gt;0,(S148*100/L148),0)</f>
        <v>0</v>
      </c>
    </row>
    <row r="150" spans="1:20" ht="12.75">
      <c r="A150" s="98" t="s">
        <v>1</v>
      </c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</row>
    <row r="151" spans="1:20" ht="13.5" thickBot="1">
      <c r="A151" s="98" t="s">
        <v>36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</row>
    <row r="152" spans="1:20" ht="12.75">
      <c r="A152" s="31" t="s">
        <v>3</v>
      </c>
      <c r="B152" s="32"/>
      <c r="C152" s="33" t="s">
        <v>4</v>
      </c>
      <c r="D152" s="36" t="s">
        <v>5</v>
      </c>
      <c r="E152" s="39" t="s">
        <v>6</v>
      </c>
      <c r="F152" s="40"/>
      <c r="G152" s="40"/>
      <c r="H152" s="40"/>
      <c r="I152" s="40"/>
      <c r="J152" s="40"/>
      <c r="K152" s="41"/>
      <c r="L152" s="39" t="s">
        <v>7</v>
      </c>
      <c r="M152" s="40"/>
      <c r="N152" s="40"/>
      <c r="O152" s="40"/>
      <c r="P152" s="40"/>
      <c r="Q152" s="40"/>
      <c r="R152" s="40"/>
      <c r="S152" s="40"/>
      <c r="T152" s="41"/>
    </row>
    <row r="153" spans="1:20" ht="12.75">
      <c r="A153" s="33" t="s">
        <v>8</v>
      </c>
      <c r="B153" s="33" t="s">
        <v>9</v>
      </c>
      <c r="C153" s="34"/>
      <c r="D153" s="37"/>
      <c r="E153" s="42" t="s">
        <v>10</v>
      </c>
      <c r="F153" s="45" t="s">
        <v>11</v>
      </c>
      <c r="G153" s="46"/>
      <c r="H153" s="47" t="s">
        <v>12</v>
      </c>
      <c r="I153" s="48"/>
      <c r="J153" s="49" t="s">
        <v>13</v>
      </c>
      <c r="K153" s="50"/>
      <c r="L153" s="42" t="s">
        <v>10</v>
      </c>
      <c r="M153" s="45" t="s">
        <v>11</v>
      </c>
      <c r="N153" s="46"/>
      <c r="O153" s="47" t="s">
        <v>12</v>
      </c>
      <c r="P153" s="61"/>
      <c r="Q153" s="61"/>
      <c r="R153" s="48"/>
      <c r="S153" s="49" t="s">
        <v>13</v>
      </c>
      <c r="T153" s="50"/>
    </row>
    <row r="154" spans="1:20" ht="12.75">
      <c r="A154" s="34"/>
      <c r="B154" s="34"/>
      <c r="C154" s="34"/>
      <c r="D154" s="37"/>
      <c r="E154" s="43"/>
      <c r="F154" s="51" t="s">
        <v>14</v>
      </c>
      <c r="G154" s="53" t="s">
        <v>15</v>
      </c>
      <c r="H154" s="51" t="s">
        <v>14</v>
      </c>
      <c r="I154" s="55" t="s">
        <v>15</v>
      </c>
      <c r="J154" s="57" t="s">
        <v>16</v>
      </c>
      <c r="K154" s="59" t="s">
        <v>15</v>
      </c>
      <c r="L154" s="43"/>
      <c r="M154" s="51" t="s">
        <v>14</v>
      </c>
      <c r="N154" s="53" t="s">
        <v>15</v>
      </c>
      <c r="O154" s="62" t="s">
        <v>14</v>
      </c>
      <c r="P154" s="63"/>
      <c r="Q154" s="64"/>
      <c r="R154" s="55" t="s">
        <v>15</v>
      </c>
      <c r="S154" s="57" t="s">
        <v>16</v>
      </c>
      <c r="T154" s="59" t="s">
        <v>15</v>
      </c>
    </row>
    <row r="155" spans="1:20" ht="13.5" thickBot="1">
      <c r="A155" s="35"/>
      <c r="B155" s="35"/>
      <c r="C155" s="35"/>
      <c r="D155" s="38"/>
      <c r="E155" s="44"/>
      <c r="F155" s="52"/>
      <c r="G155" s="54"/>
      <c r="H155" s="52"/>
      <c r="I155" s="56"/>
      <c r="J155" s="58"/>
      <c r="K155" s="60"/>
      <c r="L155" s="44"/>
      <c r="M155" s="52"/>
      <c r="N155" s="54"/>
      <c r="O155" s="1" t="s">
        <v>17</v>
      </c>
      <c r="P155" s="2" t="s">
        <v>18</v>
      </c>
      <c r="Q155" s="2" t="s">
        <v>19</v>
      </c>
      <c r="R155" s="56"/>
      <c r="S155" s="58"/>
      <c r="T155" s="60"/>
    </row>
    <row r="156" spans="1:20" ht="13.5" thickBot="1">
      <c r="A156" s="65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7"/>
    </row>
    <row r="157" spans="1:20" ht="12.75">
      <c r="A157" s="3" t="s">
        <v>20</v>
      </c>
      <c r="B157" s="3" t="s">
        <v>21</v>
      </c>
      <c r="C157" s="3" t="s">
        <v>22</v>
      </c>
      <c r="D157" s="4" t="s">
        <v>23</v>
      </c>
      <c r="E157" s="5">
        <v>0</v>
      </c>
      <c r="F157" s="6">
        <v>0</v>
      </c>
      <c r="G157" s="7">
        <f>IF(F157&gt;0,(F157*100/(E157)),0)</f>
        <v>0</v>
      </c>
      <c r="H157" s="6">
        <v>0</v>
      </c>
      <c r="I157" s="8">
        <f>IF(H157&gt;0,(H157*100/(E157)),0)</f>
        <v>0</v>
      </c>
      <c r="J157" s="9">
        <v>0</v>
      </c>
      <c r="K157" s="10">
        <f>IF(J157&gt;0,(J157*100/(E157)),0)</f>
        <v>0</v>
      </c>
      <c r="L157" s="5">
        <v>2</v>
      </c>
      <c r="M157" s="6">
        <v>1</v>
      </c>
      <c r="N157" s="7">
        <f>IF(M157&gt;0,(M157*100/(L157)),0)</f>
        <v>50</v>
      </c>
      <c r="O157" s="6">
        <v>1</v>
      </c>
      <c r="P157" s="6">
        <v>0</v>
      </c>
      <c r="Q157" s="6">
        <v>1</v>
      </c>
      <c r="R157" s="8">
        <f>IF(Q157&gt;0,(Q157*100/(L157)),0)</f>
        <v>50</v>
      </c>
      <c r="S157" s="11">
        <v>0</v>
      </c>
      <c r="T157" s="10">
        <f>IF(S157&gt;0,(S157*100/(L157)),0)</f>
        <v>0</v>
      </c>
    </row>
    <row r="158" spans="1:20" ht="12.75">
      <c r="A158" s="68" t="s">
        <v>19</v>
      </c>
      <c r="B158" s="68"/>
      <c r="C158" s="68"/>
      <c r="D158" s="69"/>
      <c r="E158" s="12">
        <f>SUM(E157:E157)</f>
        <v>0</v>
      </c>
      <c r="F158" s="13">
        <f>SUM(F157:F157)</f>
        <v>0</v>
      </c>
      <c r="G158" s="14"/>
      <c r="H158" s="13">
        <f>SUM(H157:H157)</f>
        <v>0</v>
      </c>
      <c r="I158" s="14"/>
      <c r="J158" s="13">
        <f>SUM(J157:J157)</f>
        <v>0</v>
      </c>
      <c r="K158" s="15"/>
      <c r="L158" s="12">
        <f>SUM(L157:L157)</f>
        <v>2</v>
      </c>
      <c r="M158" s="13">
        <f>SUM(M157:M157)</f>
        <v>1</v>
      </c>
      <c r="N158" s="14"/>
      <c r="O158" s="13">
        <f>SUM(O157:O157)</f>
        <v>1</v>
      </c>
      <c r="P158" s="13">
        <f>SUM(P157:P157)</f>
        <v>0</v>
      </c>
      <c r="Q158" s="13">
        <f>SUM(Q157:Q157)</f>
        <v>1</v>
      </c>
      <c r="R158" s="14"/>
      <c r="S158" s="13">
        <f>SUM(S157:S157)</f>
        <v>0</v>
      </c>
      <c r="T158" s="15"/>
    </row>
    <row r="159" spans="1:20" ht="21.75" thickBot="1">
      <c r="A159" s="70" t="s">
        <v>24</v>
      </c>
      <c r="B159" s="70"/>
      <c r="C159" s="70"/>
      <c r="D159" s="70"/>
      <c r="E159" s="16">
        <f>SUM(E158)</f>
        <v>0</v>
      </c>
      <c r="F159" s="17">
        <f>F158</f>
        <v>0</v>
      </c>
      <c r="G159" s="18">
        <f>IF(F159&gt;0,(F159*100/(E159)),0)</f>
        <v>0</v>
      </c>
      <c r="H159" s="17">
        <f>H158</f>
        <v>0</v>
      </c>
      <c r="I159" s="19">
        <f>IF(H159&gt;0,(H159*100/(E159)),0)</f>
        <v>0</v>
      </c>
      <c r="J159" s="20">
        <f>J158</f>
        <v>0</v>
      </c>
      <c r="K159" s="21">
        <f>IF(J159&gt;0,(J159*100/E159),0)</f>
        <v>0</v>
      </c>
      <c r="L159" s="16">
        <f>L158</f>
        <v>2</v>
      </c>
      <c r="M159" s="17">
        <f>M158</f>
        <v>1</v>
      </c>
      <c r="N159" s="18">
        <f>IF(M159&gt;0,(M159*100/(L159)),0)</f>
        <v>50</v>
      </c>
      <c r="O159" s="17">
        <f>O158</f>
        <v>1</v>
      </c>
      <c r="P159" s="17">
        <f>P158</f>
        <v>0</v>
      </c>
      <c r="Q159" s="17">
        <f>Q158</f>
        <v>1</v>
      </c>
      <c r="R159" s="19">
        <f>IF(Q159&gt;0,(Q159*100/(L159)),0)</f>
        <v>50</v>
      </c>
      <c r="S159" s="20">
        <f>S158</f>
        <v>0</v>
      </c>
      <c r="T159" s="21">
        <f>IF(S159&gt;0,(S159*100/L159),0)</f>
        <v>0</v>
      </c>
    </row>
    <row r="161" spans="1:20" ht="12.75">
      <c r="A161" s="98" t="s">
        <v>1</v>
      </c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</row>
    <row r="162" spans="1:20" ht="13.5" thickBot="1">
      <c r="A162" s="98" t="s">
        <v>37</v>
      </c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</row>
    <row r="163" spans="1:20" ht="12.75">
      <c r="A163" s="31" t="s">
        <v>3</v>
      </c>
      <c r="B163" s="32"/>
      <c r="C163" s="33" t="s">
        <v>4</v>
      </c>
      <c r="D163" s="36" t="s">
        <v>5</v>
      </c>
      <c r="E163" s="39" t="s">
        <v>6</v>
      </c>
      <c r="F163" s="40"/>
      <c r="G163" s="40"/>
      <c r="H163" s="40"/>
      <c r="I163" s="40"/>
      <c r="J163" s="40"/>
      <c r="K163" s="41"/>
      <c r="L163" s="39" t="s">
        <v>7</v>
      </c>
      <c r="M163" s="40"/>
      <c r="N163" s="40"/>
      <c r="O163" s="40"/>
      <c r="P163" s="40"/>
      <c r="Q163" s="40"/>
      <c r="R163" s="40"/>
      <c r="S163" s="40"/>
      <c r="T163" s="41"/>
    </row>
    <row r="164" spans="1:20" ht="12.75">
      <c r="A164" s="33" t="s">
        <v>8</v>
      </c>
      <c r="B164" s="33" t="s">
        <v>9</v>
      </c>
      <c r="C164" s="34"/>
      <c r="D164" s="37"/>
      <c r="E164" s="42" t="s">
        <v>10</v>
      </c>
      <c r="F164" s="45" t="s">
        <v>11</v>
      </c>
      <c r="G164" s="46"/>
      <c r="H164" s="47" t="s">
        <v>12</v>
      </c>
      <c r="I164" s="48"/>
      <c r="J164" s="49" t="s">
        <v>13</v>
      </c>
      <c r="K164" s="50"/>
      <c r="L164" s="42" t="s">
        <v>10</v>
      </c>
      <c r="M164" s="45" t="s">
        <v>11</v>
      </c>
      <c r="N164" s="46"/>
      <c r="O164" s="47" t="s">
        <v>12</v>
      </c>
      <c r="P164" s="61"/>
      <c r="Q164" s="61"/>
      <c r="R164" s="48"/>
      <c r="S164" s="49" t="s">
        <v>13</v>
      </c>
      <c r="T164" s="50"/>
    </row>
    <row r="165" spans="1:20" ht="12.75">
      <c r="A165" s="34"/>
      <c r="B165" s="34"/>
      <c r="C165" s="34"/>
      <c r="D165" s="37"/>
      <c r="E165" s="43"/>
      <c r="F165" s="51" t="s">
        <v>14</v>
      </c>
      <c r="G165" s="53" t="s">
        <v>15</v>
      </c>
      <c r="H165" s="51" t="s">
        <v>14</v>
      </c>
      <c r="I165" s="55" t="s">
        <v>15</v>
      </c>
      <c r="J165" s="57" t="s">
        <v>16</v>
      </c>
      <c r="K165" s="59" t="s">
        <v>15</v>
      </c>
      <c r="L165" s="43"/>
      <c r="M165" s="51" t="s">
        <v>14</v>
      </c>
      <c r="N165" s="53" t="s">
        <v>15</v>
      </c>
      <c r="O165" s="62" t="s">
        <v>14</v>
      </c>
      <c r="P165" s="63"/>
      <c r="Q165" s="64"/>
      <c r="R165" s="55" t="s">
        <v>15</v>
      </c>
      <c r="S165" s="57" t="s">
        <v>16</v>
      </c>
      <c r="T165" s="59" t="s">
        <v>15</v>
      </c>
    </row>
    <row r="166" spans="1:20" ht="13.5" thickBot="1">
      <c r="A166" s="35"/>
      <c r="B166" s="35"/>
      <c r="C166" s="35"/>
      <c r="D166" s="38"/>
      <c r="E166" s="44"/>
      <c r="F166" s="52"/>
      <c r="G166" s="54"/>
      <c r="H166" s="52"/>
      <c r="I166" s="56"/>
      <c r="J166" s="58"/>
      <c r="K166" s="60"/>
      <c r="L166" s="44"/>
      <c r="M166" s="52"/>
      <c r="N166" s="54"/>
      <c r="O166" s="1" t="s">
        <v>17</v>
      </c>
      <c r="P166" s="2" t="s">
        <v>18</v>
      </c>
      <c r="Q166" s="2" t="s">
        <v>19</v>
      </c>
      <c r="R166" s="56"/>
      <c r="S166" s="58"/>
      <c r="T166" s="60"/>
    </row>
    <row r="167" spans="1:20" ht="13.5" thickBot="1">
      <c r="A167" s="65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7"/>
    </row>
    <row r="168" spans="1:20" ht="12.75">
      <c r="A168" s="3" t="s">
        <v>20</v>
      </c>
      <c r="B168" s="3" t="s">
        <v>21</v>
      </c>
      <c r="C168" s="3" t="s">
        <v>22</v>
      </c>
      <c r="D168" s="4" t="s">
        <v>23</v>
      </c>
      <c r="E168" s="5">
        <v>5</v>
      </c>
      <c r="F168" s="6">
        <v>0</v>
      </c>
      <c r="G168" s="7">
        <f>IF(F168&gt;0,(F168*100/(E168)),0)</f>
        <v>0</v>
      </c>
      <c r="H168" s="6">
        <v>5</v>
      </c>
      <c r="I168" s="8">
        <f>IF(H168&gt;0,(H168*100/(E168)),0)</f>
        <v>100</v>
      </c>
      <c r="J168" s="9">
        <v>0</v>
      </c>
      <c r="K168" s="10">
        <f>IF(J168&gt;0,(J168*100/(E168)),0)</f>
        <v>0</v>
      </c>
      <c r="L168" s="5">
        <v>3</v>
      </c>
      <c r="M168" s="6">
        <v>2</v>
      </c>
      <c r="N168" s="7">
        <f>IF(M168&gt;0,(M168*100/(L168)),0)</f>
        <v>66.66666666666667</v>
      </c>
      <c r="O168" s="6">
        <v>0</v>
      </c>
      <c r="P168" s="6">
        <v>1</v>
      </c>
      <c r="Q168" s="6">
        <v>1</v>
      </c>
      <c r="R168" s="8">
        <f>IF(Q168&gt;0,(Q168*100/(L168)),0)</f>
        <v>33.333333333333336</v>
      </c>
      <c r="S168" s="11">
        <v>0</v>
      </c>
      <c r="T168" s="10">
        <f>IF(S168&gt;0,(S168*100/(L168)),0)</f>
        <v>0</v>
      </c>
    </row>
    <row r="169" spans="1:20" ht="12.75">
      <c r="A169" s="68" t="s">
        <v>19</v>
      </c>
      <c r="B169" s="68"/>
      <c r="C169" s="68"/>
      <c r="D169" s="69"/>
      <c r="E169" s="12">
        <f>SUM(E168:E168)</f>
        <v>5</v>
      </c>
      <c r="F169" s="13">
        <f>SUM(F168:F168)</f>
        <v>0</v>
      </c>
      <c r="G169" s="14"/>
      <c r="H169" s="13">
        <f>SUM(H168:H168)</f>
        <v>5</v>
      </c>
      <c r="I169" s="14"/>
      <c r="J169" s="13">
        <f>SUM(J168:J168)</f>
        <v>0</v>
      </c>
      <c r="K169" s="15"/>
      <c r="L169" s="12">
        <f>SUM(L168:L168)</f>
        <v>3</v>
      </c>
      <c r="M169" s="13">
        <f>SUM(M168:M168)</f>
        <v>2</v>
      </c>
      <c r="N169" s="14"/>
      <c r="O169" s="13">
        <f>SUM(O168:O168)</f>
        <v>0</v>
      </c>
      <c r="P169" s="13">
        <f>SUM(P168:P168)</f>
        <v>1</v>
      </c>
      <c r="Q169" s="13">
        <f>SUM(Q168:Q168)</f>
        <v>1</v>
      </c>
      <c r="R169" s="14"/>
      <c r="S169" s="13">
        <f>SUM(S168:S168)</f>
        <v>0</v>
      </c>
      <c r="T169" s="15"/>
    </row>
    <row r="170" spans="1:20" ht="21.75" thickBot="1">
      <c r="A170" s="70" t="s">
        <v>24</v>
      </c>
      <c r="B170" s="70"/>
      <c r="C170" s="70"/>
      <c r="D170" s="70"/>
      <c r="E170" s="16">
        <f>SUM(E169)</f>
        <v>5</v>
      </c>
      <c r="F170" s="17">
        <f>F169</f>
        <v>0</v>
      </c>
      <c r="G170" s="18">
        <f>IF(F170&gt;0,(F170*100/(E170)),0)</f>
        <v>0</v>
      </c>
      <c r="H170" s="17">
        <f>H169</f>
        <v>5</v>
      </c>
      <c r="I170" s="19">
        <f>IF(H170&gt;0,(H170*100/(E170)),0)</f>
        <v>100</v>
      </c>
      <c r="J170" s="20">
        <f>J169</f>
        <v>0</v>
      </c>
      <c r="K170" s="21">
        <f>IF(J170&gt;0,(J170*100/E170),0)</f>
        <v>0</v>
      </c>
      <c r="L170" s="16">
        <f>L169</f>
        <v>3</v>
      </c>
      <c r="M170" s="17">
        <f>M169</f>
        <v>2</v>
      </c>
      <c r="N170" s="18">
        <f>IF(M170&gt;0,(M170*100/(L170)),0)</f>
        <v>66.66666666666667</v>
      </c>
      <c r="O170" s="17">
        <f>O169</f>
        <v>0</v>
      </c>
      <c r="P170" s="17">
        <f>P169</f>
        <v>1</v>
      </c>
      <c r="Q170" s="17">
        <f>Q169</f>
        <v>1</v>
      </c>
      <c r="R170" s="19">
        <f>IF(Q170&gt;0,(Q170*100/(L170)),0)</f>
        <v>33.333333333333336</v>
      </c>
      <c r="S170" s="20">
        <f>S169</f>
        <v>0</v>
      </c>
      <c r="T170" s="21">
        <f>IF(S170&gt;0,(S170*100/L170),0)</f>
        <v>0</v>
      </c>
    </row>
    <row r="172" spans="1:20" ht="12.75">
      <c r="A172" s="98" t="s">
        <v>1</v>
      </c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</row>
    <row r="173" spans="1:20" ht="13.5" thickBot="1">
      <c r="A173" s="98" t="s">
        <v>38</v>
      </c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</row>
    <row r="174" spans="1:20" ht="12.75">
      <c r="A174" s="31" t="s">
        <v>3</v>
      </c>
      <c r="B174" s="32"/>
      <c r="C174" s="33" t="s">
        <v>4</v>
      </c>
      <c r="D174" s="36" t="s">
        <v>5</v>
      </c>
      <c r="E174" s="39" t="s">
        <v>6</v>
      </c>
      <c r="F174" s="40"/>
      <c r="G174" s="40"/>
      <c r="H174" s="40"/>
      <c r="I174" s="40"/>
      <c r="J174" s="40"/>
      <c r="K174" s="41"/>
      <c r="L174" s="39" t="s">
        <v>7</v>
      </c>
      <c r="M174" s="40"/>
      <c r="N174" s="40"/>
      <c r="O174" s="40"/>
      <c r="P174" s="40"/>
      <c r="Q174" s="40"/>
      <c r="R174" s="40"/>
      <c r="S174" s="40"/>
      <c r="T174" s="41"/>
    </row>
    <row r="175" spans="1:20" ht="12.75">
      <c r="A175" s="33" t="s">
        <v>8</v>
      </c>
      <c r="B175" s="33" t="s">
        <v>9</v>
      </c>
      <c r="C175" s="34"/>
      <c r="D175" s="37"/>
      <c r="E175" s="42" t="s">
        <v>10</v>
      </c>
      <c r="F175" s="45" t="s">
        <v>11</v>
      </c>
      <c r="G175" s="46"/>
      <c r="H175" s="47" t="s">
        <v>12</v>
      </c>
      <c r="I175" s="48"/>
      <c r="J175" s="49" t="s">
        <v>13</v>
      </c>
      <c r="K175" s="50"/>
      <c r="L175" s="42" t="s">
        <v>10</v>
      </c>
      <c r="M175" s="45" t="s">
        <v>11</v>
      </c>
      <c r="N175" s="46"/>
      <c r="O175" s="47" t="s">
        <v>12</v>
      </c>
      <c r="P175" s="61"/>
      <c r="Q175" s="61"/>
      <c r="R175" s="48"/>
      <c r="S175" s="49" t="s">
        <v>13</v>
      </c>
      <c r="T175" s="50"/>
    </row>
    <row r="176" spans="1:20" ht="12.75">
      <c r="A176" s="34"/>
      <c r="B176" s="34"/>
      <c r="C176" s="34"/>
      <c r="D176" s="37"/>
      <c r="E176" s="43"/>
      <c r="F176" s="51" t="s">
        <v>14</v>
      </c>
      <c r="G176" s="53" t="s">
        <v>15</v>
      </c>
      <c r="H176" s="51" t="s">
        <v>14</v>
      </c>
      <c r="I176" s="55" t="s">
        <v>15</v>
      </c>
      <c r="J176" s="57" t="s">
        <v>16</v>
      </c>
      <c r="K176" s="59" t="s">
        <v>15</v>
      </c>
      <c r="L176" s="43"/>
      <c r="M176" s="51" t="s">
        <v>14</v>
      </c>
      <c r="N176" s="53" t="s">
        <v>15</v>
      </c>
      <c r="O176" s="62" t="s">
        <v>14</v>
      </c>
      <c r="P176" s="63"/>
      <c r="Q176" s="64"/>
      <c r="R176" s="55" t="s">
        <v>15</v>
      </c>
      <c r="S176" s="57" t="s">
        <v>16</v>
      </c>
      <c r="T176" s="59" t="s">
        <v>15</v>
      </c>
    </row>
    <row r="177" spans="1:20" ht="13.5" thickBot="1">
      <c r="A177" s="35"/>
      <c r="B177" s="35"/>
      <c r="C177" s="35"/>
      <c r="D177" s="38"/>
      <c r="E177" s="44"/>
      <c r="F177" s="52"/>
      <c r="G177" s="54"/>
      <c r="H177" s="52"/>
      <c r="I177" s="56"/>
      <c r="J177" s="58"/>
      <c r="K177" s="60"/>
      <c r="L177" s="44"/>
      <c r="M177" s="52"/>
      <c r="N177" s="54"/>
      <c r="O177" s="1" t="s">
        <v>17</v>
      </c>
      <c r="P177" s="2" t="s">
        <v>18</v>
      </c>
      <c r="Q177" s="2" t="s">
        <v>19</v>
      </c>
      <c r="R177" s="56"/>
      <c r="S177" s="58"/>
      <c r="T177" s="60"/>
    </row>
    <row r="178" spans="1:20" ht="13.5" thickBot="1">
      <c r="A178" s="65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7"/>
    </row>
    <row r="179" spans="1:20" ht="12.75">
      <c r="A179" s="3" t="s">
        <v>20</v>
      </c>
      <c r="B179" s="3" t="s">
        <v>21</v>
      </c>
      <c r="C179" s="3" t="s">
        <v>22</v>
      </c>
      <c r="D179" s="4" t="s">
        <v>39</v>
      </c>
      <c r="E179" s="5">
        <v>2</v>
      </c>
      <c r="F179" s="6">
        <v>0</v>
      </c>
      <c r="G179" s="7">
        <f>IF(F179&gt;0,(F179*100/(E179)),0)</f>
        <v>0</v>
      </c>
      <c r="H179" s="6">
        <v>2</v>
      </c>
      <c r="I179" s="8">
        <f>IF(H179&gt;0,(H179*100/(E179)),0)</f>
        <v>100</v>
      </c>
      <c r="J179" s="9">
        <v>0</v>
      </c>
      <c r="K179" s="10">
        <f>IF(J179&gt;0,(J179*100/(E179)),0)</f>
        <v>0</v>
      </c>
      <c r="L179" s="5">
        <v>0</v>
      </c>
      <c r="M179" s="6">
        <v>0</v>
      </c>
      <c r="N179" s="7">
        <f>IF(M179&gt;0,(M179*100/(L179)),0)</f>
        <v>0</v>
      </c>
      <c r="O179" s="6">
        <v>0</v>
      </c>
      <c r="P179" s="6">
        <v>0</v>
      </c>
      <c r="Q179" s="6">
        <v>0</v>
      </c>
      <c r="R179" s="8">
        <f>IF(Q179&gt;0,(Q179*100/(L179)),0)</f>
        <v>0</v>
      </c>
      <c r="S179" s="11">
        <v>0</v>
      </c>
      <c r="T179" s="10">
        <f>IF(S179&gt;0,(S179*100/(L179)),0)</f>
        <v>0</v>
      </c>
    </row>
    <row r="180" spans="1:20" ht="12.75">
      <c r="A180" s="3" t="s">
        <v>20</v>
      </c>
      <c r="B180" s="3" t="s">
        <v>21</v>
      </c>
      <c r="C180" s="3" t="s">
        <v>22</v>
      </c>
      <c r="D180" s="4" t="s">
        <v>23</v>
      </c>
      <c r="E180" s="23">
        <v>2</v>
      </c>
      <c r="F180" s="24">
        <v>0</v>
      </c>
      <c r="G180" s="25">
        <f>IF(F180&gt;0,(F180*100/(E180)),0)</f>
        <v>0</v>
      </c>
      <c r="H180" s="24">
        <v>2</v>
      </c>
      <c r="I180" s="26">
        <f>IF(H180&gt;0,(H180*100/(E180)),0)</f>
        <v>100</v>
      </c>
      <c r="J180" s="27">
        <v>0</v>
      </c>
      <c r="K180" s="28">
        <f>IF(J180&gt;0,(J180*100/(E180)),0)</f>
        <v>0</v>
      </c>
      <c r="L180" s="23">
        <v>0</v>
      </c>
      <c r="M180" s="24">
        <v>0</v>
      </c>
      <c r="N180" s="25">
        <f>IF(M180&gt;0,(M180*100/(L180)),0)</f>
        <v>0</v>
      </c>
      <c r="O180" s="24">
        <v>0</v>
      </c>
      <c r="P180" s="24">
        <v>0</v>
      </c>
      <c r="Q180" s="24">
        <v>0</v>
      </c>
      <c r="R180" s="26">
        <f>IF(Q180&gt;0,(Q180*100/(L180)),0)</f>
        <v>0</v>
      </c>
      <c r="S180" s="22">
        <v>0</v>
      </c>
      <c r="T180" s="28">
        <f>IF(S180&gt;0,(S180*100/(L180)),0)</f>
        <v>0</v>
      </c>
    </row>
    <row r="181" spans="1:20" ht="12.75">
      <c r="A181" s="68" t="s">
        <v>19</v>
      </c>
      <c r="B181" s="68"/>
      <c r="C181" s="68"/>
      <c r="D181" s="69"/>
      <c r="E181" s="12">
        <f>SUM(E179:E180)</f>
        <v>4</v>
      </c>
      <c r="F181" s="13">
        <f>SUM(F179:F180)</f>
        <v>0</v>
      </c>
      <c r="G181" s="14"/>
      <c r="H181" s="13">
        <f>SUM(H179:H180)</f>
        <v>4</v>
      </c>
      <c r="I181" s="14"/>
      <c r="J181" s="13">
        <f>SUM(J179:J180)</f>
        <v>0</v>
      </c>
      <c r="K181" s="15"/>
      <c r="L181" s="12">
        <f>SUM(L179:L180)</f>
        <v>0</v>
      </c>
      <c r="M181" s="13">
        <f>SUM(M179:M180)</f>
        <v>0</v>
      </c>
      <c r="N181" s="14"/>
      <c r="O181" s="13">
        <f>SUM(O179:O180)</f>
        <v>0</v>
      </c>
      <c r="P181" s="13">
        <f>SUM(P179:P180)</f>
        <v>0</v>
      </c>
      <c r="Q181" s="13">
        <f>SUM(Q179:Q180)</f>
        <v>0</v>
      </c>
      <c r="R181" s="14"/>
      <c r="S181" s="13">
        <f>SUM(S179:S180)</f>
        <v>0</v>
      </c>
      <c r="T181" s="15"/>
    </row>
    <row r="182" spans="1:20" ht="21.75" thickBot="1">
      <c r="A182" s="70" t="s">
        <v>24</v>
      </c>
      <c r="B182" s="70"/>
      <c r="C182" s="70"/>
      <c r="D182" s="70"/>
      <c r="E182" s="16">
        <f>SUM(E181)</f>
        <v>4</v>
      </c>
      <c r="F182" s="17">
        <f>F181</f>
        <v>0</v>
      </c>
      <c r="G182" s="18">
        <f>IF(F182&gt;0,(F182*100/(E182)),0)</f>
        <v>0</v>
      </c>
      <c r="H182" s="17">
        <f>H181</f>
        <v>4</v>
      </c>
      <c r="I182" s="19">
        <f>IF(H182&gt;0,(H182*100/(E182)),0)</f>
        <v>100</v>
      </c>
      <c r="J182" s="20">
        <f>J181</f>
        <v>0</v>
      </c>
      <c r="K182" s="21">
        <f>IF(J182&gt;0,(J182*100/E182),0)</f>
        <v>0</v>
      </c>
      <c r="L182" s="16">
        <f>L181</f>
        <v>0</v>
      </c>
      <c r="M182" s="17">
        <f>M181</f>
        <v>0</v>
      </c>
      <c r="N182" s="18">
        <f>IF(M182&gt;0,(M182*100/(L182)),0)</f>
        <v>0</v>
      </c>
      <c r="O182" s="17">
        <f>O181</f>
        <v>0</v>
      </c>
      <c r="P182" s="17">
        <f>P181</f>
        <v>0</v>
      </c>
      <c r="Q182" s="17">
        <f>Q181</f>
        <v>0</v>
      </c>
      <c r="R182" s="19">
        <f>IF(Q182&gt;0,(Q182*100/(L182)),0)</f>
        <v>0</v>
      </c>
      <c r="S182" s="20">
        <f>S181</f>
        <v>0</v>
      </c>
      <c r="T182" s="21">
        <f>IF(S182&gt;0,(S182*100/L182),0)</f>
        <v>0</v>
      </c>
    </row>
  </sheetData>
  <mergeCells count="513">
    <mergeCell ref="A34:T34"/>
    <mergeCell ref="A36:D36"/>
    <mergeCell ref="A37:D37"/>
    <mergeCell ref="O32:Q32"/>
    <mergeCell ref="R32:R33"/>
    <mergeCell ref="S32:S33"/>
    <mergeCell ref="T32:T33"/>
    <mergeCell ref="O31:R31"/>
    <mergeCell ref="S31:T31"/>
    <mergeCell ref="F32:F33"/>
    <mergeCell ref="G32:G33"/>
    <mergeCell ref="H32:H33"/>
    <mergeCell ref="I32:I33"/>
    <mergeCell ref="J32:J33"/>
    <mergeCell ref="K32:K33"/>
    <mergeCell ref="M32:M33"/>
    <mergeCell ref="N32:N33"/>
    <mergeCell ref="H31:I31"/>
    <mergeCell ref="J31:K31"/>
    <mergeCell ref="L31:L33"/>
    <mergeCell ref="M31:N31"/>
    <mergeCell ref="A29:T29"/>
    <mergeCell ref="A30:B30"/>
    <mergeCell ref="C30:C33"/>
    <mergeCell ref="D30:D33"/>
    <mergeCell ref="E30:K30"/>
    <mergeCell ref="L30:T30"/>
    <mergeCell ref="A31:A33"/>
    <mergeCell ref="B31:B33"/>
    <mergeCell ref="E31:E33"/>
    <mergeCell ref="F31:G31"/>
    <mergeCell ref="A178:T178"/>
    <mergeCell ref="A181:D181"/>
    <mergeCell ref="A182:D182"/>
    <mergeCell ref="A28:T28"/>
    <mergeCell ref="O176:Q176"/>
    <mergeCell ref="R176:R177"/>
    <mergeCell ref="S176:S177"/>
    <mergeCell ref="T176:T177"/>
    <mergeCell ref="O175:R175"/>
    <mergeCell ref="S175:T175"/>
    <mergeCell ref="F176:F177"/>
    <mergeCell ref="G176:G177"/>
    <mergeCell ref="H176:H177"/>
    <mergeCell ref="I176:I177"/>
    <mergeCell ref="J176:J177"/>
    <mergeCell ref="K176:K177"/>
    <mergeCell ref="M176:M177"/>
    <mergeCell ref="N176:N177"/>
    <mergeCell ref="H175:I175"/>
    <mergeCell ref="J175:K175"/>
    <mergeCell ref="L175:L177"/>
    <mergeCell ref="M175:N175"/>
    <mergeCell ref="A173:T173"/>
    <mergeCell ref="A174:B174"/>
    <mergeCell ref="C174:C177"/>
    <mergeCell ref="D174:D177"/>
    <mergeCell ref="E174:K174"/>
    <mergeCell ref="L174:T174"/>
    <mergeCell ref="A175:A177"/>
    <mergeCell ref="B175:B177"/>
    <mergeCell ref="E175:E177"/>
    <mergeCell ref="F175:G175"/>
    <mergeCell ref="A167:T167"/>
    <mergeCell ref="A169:D169"/>
    <mergeCell ref="A170:D170"/>
    <mergeCell ref="A172:T172"/>
    <mergeCell ref="O165:Q165"/>
    <mergeCell ref="R165:R166"/>
    <mergeCell ref="S165:S166"/>
    <mergeCell ref="T165:T166"/>
    <mergeCell ref="O164:R164"/>
    <mergeCell ref="S164:T164"/>
    <mergeCell ref="F165:F166"/>
    <mergeCell ref="G165:G166"/>
    <mergeCell ref="H165:H166"/>
    <mergeCell ref="I165:I166"/>
    <mergeCell ref="J165:J166"/>
    <mergeCell ref="K165:K166"/>
    <mergeCell ref="M165:M166"/>
    <mergeCell ref="N165:N166"/>
    <mergeCell ref="H164:I164"/>
    <mergeCell ref="J164:K164"/>
    <mergeCell ref="L164:L166"/>
    <mergeCell ref="M164:N164"/>
    <mergeCell ref="A162:T162"/>
    <mergeCell ref="A163:B163"/>
    <mergeCell ref="C163:C166"/>
    <mergeCell ref="D163:D166"/>
    <mergeCell ref="E163:K163"/>
    <mergeCell ref="L163:T163"/>
    <mergeCell ref="A164:A166"/>
    <mergeCell ref="B164:B166"/>
    <mergeCell ref="E164:E166"/>
    <mergeCell ref="F164:G164"/>
    <mergeCell ref="A156:T156"/>
    <mergeCell ref="A158:D158"/>
    <mergeCell ref="A159:D159"/>
    <mergeCell ref="A161:T161"/>
    <mergeCell ref="O154:Q154"/>
    <mergeCell ref="R154:R155"/>
    <mergeCell ref="S154:S155"/>
    <mergeCell ref="T154:T155"/>
    <mergeCell ref="O153:R153"/>
    <mergeCell ref="S153:T153"/>
    <mergeCell ref="F154:F155"/>
    <mergeCell ref="G154:G155"/>
    <mergeCell ref="H154:H155"/>
    <mergeCell ref="I154:I155"/>
    <mergeCell ref="J154:J155"/>
    <mergeCell ref="K154:K155"/>
    <mergeCell ref="M154:M155"/>
    <mergeCell ref="N154:N155"/>
    <mergeCell ref="H153:I153"/>
    <mergeCell ref="J153:K153"/>
    <mergeCell ref="L153:L155"/>
    <mergeCell ref="M153:N153"/>
    <mergeCell ref="A151:T151"/>
    <mergeCell ref="A152:B152"/>
    <mergeCell ref="C152:C155"/>
    <mergeCell ref="D152:D155"/>
    <mergeCell ref="E152:K152"/>
    <mergeCell ref="L152:T152"/>
    <mergeCell ref="A153:A155"/>
    <mergeCell ref="B153:B155"/>
    <mergeCell ref="E153:E155"/>
    <mergeCell ref="F153:G153"/>
    <mergeCell ref="A145:T145"/>
    <mergeCell ref="A147:D147"/>
    <mergeCell ref="A148:D148"/>
    <mergeCell ref="A150:T150"/>
    <mergeCell ref="O143:Q143"/>
    <mergeCell ref="R143:R144"/>
    <mergeCell ref="S143:S144"/>
    <mergeCell ref="T143:T144"/>
    <mergeCell ref="O142:R142"/>
    <mergeCell ref="S142:T142"/>
    <mergeCell ref="F143:F144"/>
    <mergeCell ref="G143:G144"/>
    <mergeCell ref="H143:H144"/>
    <mergeCell ref="I143:I144"/>
    <mergeCell ref="J143:J144"/>
    <mergeCell ref="K143:K144"/>
    <mergeCell ref="M143:M144"/>
    <mergeCell ref="N143:N144"/>
    <mergeCell ref="H142:I142"/>
    <mergeCell ref="J142:K142"/>
    <mergeCell ref="L142:L144"/>
    <mergeCell ref="M142:N142"/>
    <mergeCell ref="A140:T140"/>
    <mergeCell ref="A141:B141"/>
    <mergeCell ref="C141:C144"/>
    <mergeCell ref="D141:D144"/>
    <mergeCell ref="E141:K141"/>
    <mergeCell ref="L141:T141"/>
    <mergeCell ref="A142:A144"/>
    <mergeCell ref="B142:B144"/>
    <mergeCell ref="E142:E144"/>
    <mergeCell ref="F142:G142"/>
    <mergeCell ref="A134:T134"/>
    <mergeCell ref="A136:D136"/>
    <mergeCell ref="A137:D137"/>
    <mergeCell ref="A139:T139"/>
    <mergeCell ref="O132:Q132"/>
    <mergeCell ref="R132:R133"/>
    <mergeCell ref="S132:S133"/>
    <mergeCell ref="T132:T133"/>
    <mergeCell ref="O131:R131"/>
    <mergeCell ref="S131:T131"/>
    <mergeCell ref="F132:F133"/>
    <mergeCell ref="G132:G133"/>
    <mergeCell ref="H132:H133"/>
    <mergeCell ref="I132:I133"/>
    <mergeCell ref="J132:J133"/>
    <mergeCell ref="K132:K133"/>
    <mergeCell ref="M132:M133"/>
    <mergeCell ref="N132:N133"/>
    <mergeCell ref="H131:I131"/>
    <mergeCell ref="J131:K131"/>
    <mergeCell ref="L131:L133"/>
    <mergeCell ref="M131:N131"/>
    <mergeCell ref="A129:T129"/>
    <mergeCell ref="A130:B130"/>
    <mergeCell ref="C130:C133"/>
    <mergeCell ref="D130:D133"/>
    <mergeCell ref="E130:K130"/>
    <mergeCell ref="L130:T130"/>
    <mergeCell ref="A131:A133"/>
    <mergeCell ref="B131:B133"/>
    <mergeCell ref="E131:E133"/>
    <mergeCell ref="F131:G131"/>
    <mergeCell ref="A22:T22"/>
    <mergeCell ref="A25:D25"/>
    <mergeCell ref="A26:D26"/>
    <mergeCell ref="A128:T128"/>
    <mergeCell ref="O20:Q20"/>
    <mergeCell ref="R20:R21"/>
    <mergeCell ref="S20:S21"/>
    <mergeCell ref="T20:T21"/>
    <mergeCell ref="O19:R19"/>
    <mergeCell ref="S19:T19"/>
    <mergeCell ref="F20:F21"/>
    <mergeCell ref="G20:G21"/>
    <mergeCell ref="H20:H21"/>
    <mergeCell ref="I20:I21"/>
    <mergeCell ref="J20:J21"/>
    <mergeCell ref="K20:K21"/>
    <mergeCell ref="M20:M21"/>
    <mergeCell ref="N20:N21"/>
    <mergeCell ref="H19:I19"/>
    <mergeCell ref="J19:K19"/>
    <mergeCell ref="L19:L21"/>
    <mergeCell ref="M19:N19"/>
    <mergeCell ref="A17:T17"/>
    <mergeCell ref="A18:B18"/>
    <mergeCell ref="C18:C21"/>
    <mergeCell ref="D18:D21"/>
    <mergeCell ref="E18:K18"/>
    <mergeCell ref="L18:T18"/>
    <mergeCell ref="A19:A21"/>
    <mergeCell ref="B19:B21"/>
    <mergeCell ref="E19:E21"/>
    <mergeCell ref="F19:G19"/>
    <mergeCell ref="A123:T123"/>
    <mergeCell ref="A125:D125"/>
    <mergeCell ref="A126:D126"/>
    <mergeCell ref="A16:T16"/>
    <mergeCell ref="O121:Q121"/>
    <mergeCell ref="R121:R122"/>
    <mergeCell ref="S121:S122"/>
    <mergeCell ref="T121:T122"/>
    <mergeCell ref="O120:R120"/>
    <mergeCell ref="S120:T120"/>
    <mergeCell ref="F121:F122"/>
    <mergeCell ref="G121:G122"/>
    <mergeCell ref="H121:H122"/>
    <mergeCell ref="I121:I122"/>
    <mergeCell ref="J121:J122"/>
    <mergeCell ref="K121:K122"/>
    <mergeCell ref="M121:M122"/>
    <mergeCell ref="N121:N122"/>
    <mergeCell ref="H120:I120"/>
    <mergeCell ref="J120:K120"/>
    <mergeCell ref="L120:L122"/>
    <mergeCell ref="M120:N120"/>
    <mergeCell ref="A118:T118"/>
    <mergeCell ref="A119:B119"/>
    <mergeCell ref="C119:C122"/>
    <mergeCell ref="D119:D122"/>
    <mergeCell ref="E119:K119"/>
    <mergeCell ref="L119:T119"/>
    <mergeCell ref="A120:A122"/>
    <mergeCell ref="B120:B122"/>
    <mergeCell ref="E120:E122"/>
    <mergeCell ref="F120:G120"/>
    <mergeCell ref="A112:T112"/>
    <mergeCell ref="A114:D114"/>
    <mergeCell ref="A115:D115"/>
    <mergeCell ref="A117:T117"/>
    <mergeCell ref="O110:Q110"/>
    <mergeCell ref="R110:R111"/>
    <mergeCell ref="S110:S111"/>
    <mergeCell ref="T110:T111"/>
    <mergeCell ref="O109:R109"/>
    <mergeCell ref="S109:T109"/>
    <mergeCell ref="F110:F111"/>
    <mergeCell ref="G110:G111"/>
    <mergeCell ref="H110:H111"/>
    <mergeCell ref="I110:I111"/>
    <mergeCell ref="J110:J111"/>
    <mergeCell ref="K110:K111"/>
    <mergeCell ref="M110:M111"/>
    <mergeCell ref="N110:N111"/>
    <mergeCell ref="H109:I109"/>
    <mergeCell ref="J109:K109"/>
    <mergeCell ref="L109:L111"/>
    <mergeCell ref="M109:N109"/>
    <mergeCell ref="A107:T107"/>
    <mergeCell ref="A108:B108"/>
    <mergeCell ref="C108:C111"/>
    <mergeCell ref="D108:D111"/>
    <mergeCell ref="E108:K108"/>
    <mergeCell ref="L108:T108"/>
    <mergeCell ref="A109:A111"/>
    <mergeCell ref="B109:B111"/>
    <mergeCell ref="E109:E111"/>
    <mergeCell ref="F109:G109"/>
    <mergeCell ref="A11:T11"/>
    <mergeCell ref="A13:D13"/>
    <mergeCell ref="A14:D14"/>
    <mergeCell ref="A106:T106"/>
    <mergeCell ref="O9:Q9"/>
    <mergeCell ref="R9:R10"/>
    <mergeCell ref="S9:S10"/>
    <mergeCell ref="T9:T10"/>
    <mergeCell ref="O8:R8"/>
    <mergeCell ref="S8:T8"/>
    <mergeCell ref="F9:F10"/>
    <mergeCell ref="G9:G10"/>
    <mergeCell ref="H9:H10"/>
    <mergeCell ref="I9:I10"/>
    <mergeCell ref="J9:J10"/>
    <mergeCell ref="K9:K10"/>
    <mergeCell ref="M9:M10"/>
    <mergeCell ref="N9:N10"/>
    <mergeCell ref="H8:I8"/>
    <mergeCell ref="J8:K8"/>
    <mergeCell ref="L8:L10"/>
    <mergeCell ref="M8:N8"/>
    <mergeCell ref="A6:T6"/>
    <mergeCell ref="A7:B7"/>
    <mergeCell ref="C7:C10"/>
    <mergeCell ref="D7:D10"/>
    <mergeCell ref="E7:K7"/>
    <mergeCell ref="L7:T7"/>
    <mergeCell ref="A8:A10"/>
    <mergeCell ref="B8:B10"/>
    <mergeCell ref="E8:E10"/>
    <mergeCell ref="F8:G8"/>
    <mergeCell ref="A100:T100"/>
    <mergeCell ref="A102:D102"/>
    <mergeCell ref="A103:D103"/>
    <mergeCell ref="A5:T5"/>
    <mergeCell ref="O98:Q98"/>
    <mergeCell ref="R98:R99"/>
    <mergeCell ref="S98:S99"/>
    <mergeCell ref="T98:T99"/>
    <mergeCell ref="O97:R97"/>
    <mergeCell ref="S97:T97"/>
    <mergeCell ref="F98:F99"/>
    <mergeCell ref="G98:G99"/>
    <mergeCell ref="H98:H99"/>
    <mergeCell ref="I98:I99"/>
    <mergeCell ref="J98:J99"/>
    <mergeCell ref="K98:K99"/>
    <mergeCell ref="M98:M99"/>
    <mergeCell ref="N98:N99"/>
    <mergeCell ref="H97:I97"/>
    <mergeCell ref="J97:K97"/>
    <mergeCell ref="L97:L99"/>
    <mergeCell ref="M97:N97"/>
    <mergeCell ref="A95:T95"/>
    <mergeCell ref="A96:B96"/>
    <mergeCell ref="C96:C99"/>
    <mergeCell ref="D96:D99"/>
    <mergeCell ref="E96:K96"/>
    <mergeCell ref="L96:T96"/>
    <mergeCell ref="A97:A99"/>
    <mergeCell ref="B97:B99"/>
    <mergeCell ref="E97:E99"/>
    <mergeCell ref="F97:G97"/>
    <mergeCell ref="A89:T89"/>
    <mergeCell ref="A91:D91"/>
    <mergeCell ref="A92:D92"/>
    <mergeCell ref="A94:T94"/>
    <mergeCell ref="O87:Q87"/>
    <mergeCell ref="R87:R88"/>
    <mergeCell ref="S87:S88"/>
    <mergeCell ref="T87:T88"/>
    <mergeCell ref="O86:R86"/>
    <mergeCell ref="S86:T86"/>
    <mergeCell ref="F87:F88"/>
    <mergeCell ref="G87:G88"/>
    <mergeCell ref="H87:H88"/>
    <mergeCell ref="I87:I88"/>
    <mergeCell ref="J87:J88"/>
    <mergeCell ref="K87:K88"/>
    <mergeCell ref="M87:M88"/>
    <mergeCell ref="N87:N88"/>
    <mergeCell ref="H86:I86"/>
    <mergeCell ref="J86:K86"/>
    <mergeCell ref="L86:L88"/>
    <mergeCell ref="M86:N86"/>
    <mergeCell ref="A84:T84"/>
    <mergeCell ref="A85:B85"/>
    <mergeCell ref="C85:C88"/>
    <mergeCell ref="D85:D88"/>
    <mergeCell ref="E85:K85"/>
    <mergeCell ref="L85:T85"/>
    <mergeCell ref="A86:A88"/>
    <mergeCell ref="B86:B88"/>
    <mergeCell ref="E86:E88"/>
    <mergeCell ref="F86:G86"/>
    <mergeCell ref="A78:T78"/>
    <mergeCell ref="A80:D80"/>
    <mergeCell ref="A81:D81"/>
    <mergeCell ref="A83:T83"/>
    <mergeCell ref="O76:Q76"/>
    <mergeCell ref="R76:R77"/>
    <mergeCell ref="S76:S77"/>
    <mergeCell ref="T76:T77"/>
    <mergeCell ref="O75:R75"/>
    <mergeCell ref="S75:T75"/>
    <mergeCell ref="F76:F77"/>
    <mergeCell ref="G76:G77"/>
    <mergeCell ref="H76:H77"/>
    <mergeCell ref="I76:I77"/>
    <mergeCell ref="J76:J77"/>
    <mergeCell ref="K76:K77"/>
    <mergeCell ref="M76:M77"/>
    <mergeCell ref="N76:N77"/>
    <mergeCell ref="H75:I75"/>
    <mergeCell ref="J75:K75"/>
    <mergeCell ref="L75:L77"/>
    <mergeCell ref="M75:N75"/>
    <mergeCell ref="A73:T73"/>
    <mergeCell ref="A74:B74"/>
    <mergeCell ref="C74:C77"/>
    <mergeCell ref="D74:D77"/>
    <mergeCell ref="E74:K74"/>
    <mergeCell ref="L74:T74"/>
    <mergeCell ref="A75:A77"/>
    <mergeCell ref="B75:B77"/>
    <mergeCell ref="E75:E77"/>
    <mergeCell ref="F75:G75"/>
    <mergeCell ref="A67:T67"/>
    <mergeCell ref="A69:D69"/>
    <mergeCell ref="A70:D70"/>
    <mergeCell ref="A72:T72"/>
    <mergeCell ref="O65:Q65"/>
    <mergeCell ref="R65:R66"/>
    <mergeCell ref="S65:S66"/>
    <mergeCell ref="T65:T66"/>
    <mergeCell ref="O64:R64"/>
    <mergeCell ref="S64:T64"/>
    <mergeCell ref="F65:F66"/>
    <mergeCell ref="G65:G66"/>
    <mergeCell ref="H65:H66"/>
    <mergeCell ref="I65:I66"/>
    <mergeCell ref="J65:J66"/>
    <mergeCell ref="K65:K66"/>
    <mergeCell ref="M65:M66"/>
    <mergeCell ref="N65:N66"/>
    <mergeCell ref="H64:I64"/>
    <mergeCell ref="J64:K64"/>
    <mergeCell ref="L64:L66"/>
    <mergeCell ref="M64:N64"/>
    <mergeCell ref="A62:T62"/>
    <mergeCell ref="A63:B63"/>
    <mergeCell ref="C63:C66"/>
    <mergeCell ref="D63:D66"/>
    <mergeCell ref="E63:K63"/>
    <mergeCell ref="L63:T63"/>
    <mergeCell ref="A64:A66"/>
    <mergeCell ref="B64:B66"/>
    <mergeCell ref="E64:E66"/>
    <mergeCell ref="F64:G64"/>
    <mergeCell ref="A45:T45"/>
    <mergeCell ref="A47:D47"/>
    <mergeCell ref="A48:D48"/>
    <mergeCell ref="A61:T61"/>
    <mergeCell ref="O43:Q43"/>
    <mergeCell ref="R43:R44"/>
    <mergeCell ref="S43:S44"/>
    <mergeCell ref="T43:T44"/>
    <mergeCell ref="O42:R42"/>
    <mergeCell ref="S42:T42"/>
    <mergeCell ref="F43:F44"/>
    <mergeCell ref="G43:G44"/>
    <mergeCell ref="H43:H44"/>
    <mergeCell ref="I43:I44"/>
    <mergeCell ref="J43:J44"/>
    <mergeCell ref="K43:K44"/>
    <mergeCell ref="M43:M44"/>
    <mergeCell ref="N43:N44"/>
    <mergeCell ref="H42:I42"/>
    <mergeCell ref="J42:K42"/>
    <mergeCell ref="L42:L44"/>
    <mergeCell ref="M42:N42"/>
    <mergeCell ref="A40:T40"/>
    <mergeCell ref="A41:B41"/>
    <mergeCell ref="C41:C44"/>
    <mergeCell ref="D41:D44"/>
    <mergeCell ref="E41:K41"/>
    <mergeCell ref="L41:T41"/>
    <mergeCell ref="A42:A44"/>
    <mergeCell ref="B42:B44"/>
    <mergeCell ref="E42:E44"/>
    <mergeCell ref="F42:G42"/>
    <mergeCell ref="A56:T56"/>
    <mergeCell ref="A58:D58"/>
    <mergeCell ref="A59:D59"/>
    <mergeCell ref="A39:T39"/>
    <mergeCell ref="L53:L55"/>
    <mergeCell ref="M53:N53"/>
    <mergeCell ref="O53:R53"/>
    <mergeCell ref="S53:T53"/>
    <mergeCell ref="M54:M55"/>
    <mergeCell ref="N54:N55"/>
    <mergeCell ref="O54:Q54"/>
    <mergeCell ref="R54:R55"/>
    <mergeCell ref="S54:S55"/>
    <mergeCell ref="T54:T55"/>
    <mergeCell ref="E53:E55"/>
    <mergeCell ref="F53:G53"/>
    <mergeCell ref="H53:I53"/>
    <mergeCell ref="J53:K53"/>
    <mergeCell ref="F54:F55"/>
    <mergeCell ref="G54:G55"/>
    <mergeCell ref="H54:H55"/>
    <mergeCell ref="I54:I55"/>
    <mergeCell ref="J54:J55"/>
    <mergeCell ref="K54:K55"/>
    <mergeCell ref="F1:K2"/>
    <mergeCell ref="A50:T50"/>
    <mergeCell ref="A51:T51"/>
    <mergeCell ref="A52:B52"/>
    <mergeCell ref="C52:C55"/>
    <mergeCell ref="D52:D55"/>
    <mergeCell ref="E52:K52"/>
    <mergeCell ref="L52:T52"/>
    <mergeCell ref="A53:A55"/>
    <mergeCell ref="B53:B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i.palka</cp:lastModifiedBy>
  <dcterms:created xsi:type="dcterms:W3CDTF">1997-02-26T13:46:56Z</dcterms:created>
  <dcterms:modified xsi:type="dcterms:W3CDTF">2015-11-17T13:45:10Z</dcterms:modified>
  <cp:category/>
  <cp:version/>
  <cp:contentType/>
  <cp:contentStatus/>
</cp:coreProperties>
</file>