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1340" windowHeight="67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Arkusz1!$A$1:$G$24</definedName>
  </definedNames>
  <calcPr calcId="125725"/>
</workbook>
</file>

<file path=xl/calcChain.xml><?xml version="1.0" encoding="utf-8"?>
<calcChain xmlns="http://schemas.openxmlformats.org/spreadsheetml/2006/main">
  <c r="F19" i="1"/>
  <c r="F21"/>
  <c r="F20"/>
  <c r="G17"/>
  <c r="E17" s="1"/>
  <c r="G14"/>
  <c r="G18"/>
  <c r="E20"/>
  <c r="E14"/>
  <c r="E21"/>
  <c r="E19"/>
  <c r="E16"/>
  <c r="E15"/>
  <c r="G23" l="1"/>
  <c r="E18"/>
  <c r="F23"/>
  <c r="E23"/>
</calcChain>
</file>

<file path=xl/sharedStrings.xml><?xml version="1.0" encoding="utf-8"?>
<sst xmlns="http://schemas.openxmlformats.org/spreadsheetml/2006/main" count="21" uniqueCount="21">
  <si>
    <t>Lp.</t>
  </si>
  <si>
    <t>Dział</t>
  </si>
  <si>
    <t xml:space="preserve">Rozdział </t>
  </si>
  <si>
    <t>RAZEM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</si>
  <si>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</si>
  <si>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</si>
  <si>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</si>
  <si>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w tym:</t>
  </si>
  <si>
    <t>Zestawienie planowanych kwot dotacji podmiotowych</t>
  </si>
  <si>
    <t>Kwota dotacji podmiotowych ogółem</t>
  </si>
  <si>
    <t>Gimnazja</t>
  </si>
  <si>
    <t>Licea ogólnokształcące</t>
  </si>
  <si>
    <t>Szkoły zawodowe</t>
  </si>
  <si>
    <t>Rehabilitacja zawodowa i społeczna osób niepełnosprawnych</t>
  </si>
  <si>
    <t>Domy i ośrodki kultury, świetlice i kluby</t>
  </si>
  <si>
    <t>Biblioteki</t>
  </si>
  <si>
    <t>Muzea</t>
  </si>
  <si>
    <t xml:space="preserve">Nazwa rozdziału </t>
  </si>
  <si>
    <t>Inne formy wychowania przedszkolnego</t>
  </si>
  <si>
    <t>w 2014 roku</t>
  </si>
  <si>
    <t>Załącznik nr 2
do Uchwały Rady Miejskiej Nr LIII/557/14                              z dnia 18 sierpnia 2014 r.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</si>
</sst>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8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42" fontId="0" fillId="0" borderId="3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0" fillId="0" borderId="2" xfId="0" applyNumberFormat="1" applyBorder="1" applyAlignment="1"/>
    <xf numFmtId="0" fontId="7" fillId="0" borderId="3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Normal="100" workbookViewId="0">
      <selection activeCell="E4" sqref="E4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140625" customWidth="1"/>
    <col min="4" max="4" width="37.28515625" customWidth="1"/>
    <col min="5" max="5" width="16.42578125" customWidth="1"/>
    <col min="6" max="6" width="17.140625" customWidth="1"/>
    <col min="7" max="7" width="18.5703125" customWidth="1"/>
    <col min="8" max="8" width="3.5703125" customWidth="1"/>
    <col min="9" max="16384" width="9.140625" hidden="1"/>
  </cols>
  <sheetData>
    <row r="1" spans="1:8" ht="12.75" customHeight="1">
      <c r="F1" s="27" t="s">
        <v>20</v>
      </c>
      <c r="G1" s="28"/>
      <c r="H1" s="28"/>
    </row>
    <row r="2" spans="1:8" ht="12" customHeight="1">
      <c r="F2" s="28"/>
      <c r="G2" s="28"/>
      <c r="H2" s="28"/>
    </row>
    <row r="3" spans="1:8" ht="18" customHeight="1">
      <c r="F3" s="28"/>
      <c r="G3" s="28"/>
      <c r="H3" s="28"/>
    </row>
    <row r="4" spans="1:8" ht="36" customHeight="1">
      <c r="F4" s="28"/>
      <c r="G4" s="28"/>
      <c r="H4" s="28"/>
    </row>
    <row r="5" spans="1:8"/>
    <row r="6" spans="1:8" ht="16.5">
      <c r="A6" s="24" t="s">
        <v>8</v>
      </c>
      <c r="B6" s="24"/>
      <c r="C6" s="24"/>
      <c r="D6" s="24"/>
      <c r="E6" s="24"/>
      <c r="F6" s="24"/>
      <c r="G6" s="24"/>
    </row>
    <row r="7" spans="1:8" ht="15.75">
      <c r="A7" s="25" t="s">
        <v>4</v>
      </c>
      <c r="B7" s="25"/>
      <c r="C7" s="25"/>
      <c r="D7" s="25"/>
      <c r="E7" s="25"/>
      <c r="F7" s="25"/>
      <c r="G7" s="25"/>
    </row>
    <row r="8" spans="1:8" ht="15.75">
      <c r="A8" s="25" t="s">
        <v>19</v>
      </c>
      <c r="B8" s="25"/>
      <c r="C8" s="25"/>
      <c r="D8" s="25"/>
      <c r="E8" s="25"/>
      <c r="F8" s="25"/>
      <c r="G8" s="25"/>
    </row>
    <row r="9" spans="1:8" ht="15.75">
      <c r="A9" s="1"/>
      <c r="B9" s="1"/>
      <c r="C9" s="1"/>
      <c r="D9" s="1"/>
      <c r="E9" s="1"/>
      <c r="F9" s="1"/>
    </row>
    <row r="10" spans="1:8">
      <c r="A10" s="23" t="s">
        <v>0</v>
      </c>
      <c r="B10" s="23" t="s">
        <v>1</v>
      </c>
      <c r="C10" s="23" t="s">
        <v>2</v>
      </c>
      <c r="D10" s="23" t="s">
        <v>17</v>
      </c>
      <c r="E10" s="19" t="s">
        <v>9</v>
      </c>
      <c r="F10" s="21" t="s">
        <v>7</v>
      </c>
      <c r="G10" s="22"/>
    </row>
    <row r="11" spans="1:8" ht="48.75" customHeight="1">
      <c r="A11" s="23"/>
      <c r="B11" s="23"/>
      <c r="C11" s="23"/>
      <c r="D11" s="23"/>
      <c r="E11" s="20"/>
      <c r="F11" s="15" t="s">
        <v>5</v>
      </c>
      <c r="G11" s="15" t="s">
        <v>6</v>
      </c>
    </row>
    <row r="12" spans="1:8" ht="14.25" customHeight="1">
      <c r="A12" s="4">
        <v>1</v>
      </c>
      <c r="B12" s="5">
        <v>2</v>
      </c>
      <c r="C12" s="4">
        <v>3</v>
      </c>
      <c r="D12" s="10">
        <v>4</v>
      </c>
      <c r="E12" s="10">
        <v>5</v>
      </c>
      <c r="F12" s="4">
        <v>6</v>
      </c>
      <c r="G12" s="4">
        <v>7</v>
      </c>
    </row>
    <row r="13" spans="1:8" ht="17.25" customHeight="1">
      <c r="A13" s="17"/>
      <c r="D13" s="3"/>
      <c r="E13" s="3"/>
      <c r="F13" s="3"/>
    </row>
    <row r="14" spans="1:8" ht="24" customHeight="1">
      <c r="A14" s="9">
        <v>1</v>
      </c>
      <c r="B14" s="6">
        <v>801</v>
      </c>
      <c r="C14" s="2">
        <v>80106</v>
      </c>
      <c r="D14" s="14" t="s">
        <v>18</v>
      </c>
      <c r="E14" s="11">
        <f t="shared" ref="E14" si="0">SUM(F14:G14)</f>
        <v>223700</v>
      </c>
      <c r="F14" s="12"/>
      <c r="G14" s="12">
        <f>123700+100000</f>
        <v>223700</v>
      </c>
    </row>
    <row r="15" spans="1:8" ht="25.5" customHeight="1">
      <c r="A15" s="2">
        <v>2</v>
      </c>
      <c r="B15" s="6">
        <v>801</v>
      </c>
      <c r="C15" s="2">
        <v>80110</v>
      </c>
      <c r="D15" s="8" t="s">
        <v>10</v>
      </c>
      <c r="E15" s="11">
        <f t="shared" ref="E15:E18" si="1">SUM(F15:G15)</f>
        <v>1900000</v>
      </c>
      <c r="F15" s="12"/>
      <c r="G15" s="12">
        <v>1900000</v>
      </c>
    </row>
    <row r="16" spans="1:8" ht="25.5" customHeight="1">
      <c r="A16" s="9">
        <v>3</v>
      </c>
      <c r="B16" s="6">
        <v>801</v>
      </c>
      <c r="C16" s="2">
        <v>80120</v>
      </c>
      <c r="D16" s="14" t="s">
        <v>11</v>
      </c>
      <c r="E16" s="11">
        <f t="shared" si="1"/>
        <v>1292000</v>
      </c>
      <c r="F16" s="12"/>
      <c r="G16" s="12">
        <v>1292000</v>
      </c>
    </row>
    <row r="17" spans="1:7" ht="25.5" customHeight="1">
      <c r="A17" s="2">
        <v>4</v>
      </c>
      <c r="B17" s="6">
        <v>801</v>
      </c>
      <c r="C17" s="2">
        <v>80130</v>
      </c>
      <c r="D17" s="14" t="s">
        <v>12</v>
      </c>
      <c r="E17" s="11">
        <f t="shared" si="1"/>
        <v>195961</v>
      </c>
      <c r="F17" s="12"/>
      <c r="G17" s="12">
        <f>300000-100000-4039</f>
        <v>195961</v>
      </c>
    </row>
    <row r="18" spans="1:7" ht="36.75" customHeight="1">
      <c r="A18" s="2">
        <v>5</v>
      </c>
      <c r="B18" s="6">
        <v>853</v>
      </c>
      <c r="C18" s="2">
        <v>85311</v>
      </c>
      <c r="D18" s="14" t="s">
        <v>13</v>
      </c>
      <c r="E18" s="11">
        <f t="shared" si="1"/>
        <v>87533</v>
      </c>
      <c r="F18" s="12"/>
      <c r="G18" s="12">
        <f>74375+13158</f>
        <v>87533</v>
      </c>
    </row>
    <row r="19" spans="1:7" ht="26.25" customHeight="1">
      <c r="A19" s="2">
        <v>6</v>
      </c>
      <c r="B19" s="6">
        <v>921</v>
      </c>
      <c r="C19" s="2">
        <v>92109</v>
      </c>
      <c r="D19" s="14" t="s">
        <v>14</v>
      </c>
      <c r="E19" s="11">
        <f t="shared" ref="E19:E21" si="2">SUM(F19:G19)</f>
        <v>2060000</v>
      </c>
      <c r="F19" s="12">
        <f>2000000+60000</f>
        <v>2060000</v>
      </c>
      <c r="G19" s="12"/>
    </row>
    <row r="20" spans="1:7" ht="23.25" customHeight="1">
      <c r="A20" s="9">
        <v>7</v>
      </c>
      <c r="B20" s="6">
        <v>921</v>
      </c>
      <c r="C20" s="2">
        <v>92116</v>
      </c>
      <c r="D20" s="14" t="s">
        <v>15</v>
      </c>
      <c r="E20" s="11">
        <f t="shared" si="2"/>
        <v>1190000</v>
      </c>
      <c r="F20" s="12">
        <f>1125000+60000+5000</f>
        <v>1190000</v>
      </c>
      <c r="G20" s="12"/>
    </row>
    <row r="21" spans="1:7" ht="24" customHeight="1">
      <c r="A21" s="2">
        <v>8</v>
      </c>
      <c r="B21" s="6">
        <v>921</v>
      </c>
      <c r="C21" s="2">
        <v>92118</v>
      </c>
      <c r="D21" s="14" t="s">
        <v>16</v>
      </c>
      <c r="E21" s="11">
        <f t="shared" si="2"/>
        <v>525933</v>
      </c>
      <c r="F21" s="12">
        <f>350933+175000</f>
        <v>525933</v>
      </c>
      <c r="G21" s="12"/>
    </row>
    <row r="22" spans="1:7" ht="21" customHeight="1">
      <c r="B22" s="7"/>
      <c r="C22" s="3"/>
      <c r="D22" s="3"/>
      <c r="E22" s="13"/>
      <c r="F22" s="13"/>
      <c r="G22" s="13"/>
    </row>
    <row r="23" spans="1:7" ht="37.5" customHeight="1">
      <c r="A23" s="26" t="s">
        <v>3</v>
      </c>
      <c r="B23" s="26"/>
      <c r="C23" s="26"/>
      <c r="D23" s="26"/>
      <c r="E23" s="16">
        <f>SUM(E14:E21)</f>
        <v>7475127</v>
      </c>
      <c r="F23" s="16">
        <f>SUM(F14:F21)</f>
        <v>3775933</v>
      </c>
      <c r="G23" s="16">
        <f>SUM(G14:G21)</f>
        <v>3699194</v>
      </c>
    </row>
    <row r="24" spans="1:7">
      <c r="E24" s="18"/>
      <c r="F24" s="18"/>
    </row>
    <row r="25" spans="1:7"/>
  </sheetData>
  <mergeCells count="12">
    <mergeCell ref="F1:H4"/>
    <mergeCell ref="A6:G6"/>
    <mergeCell ref="A7:G7"/>
    <mergeCell ref="A8:G8"/>
    <mergeCell ref="A23:D23"/>
    <mergeCell ref="B10:B11"/>
    <mergeCell ref="A10:A11"/>
    <mergeCell ref="E24:F24"/>
    <mergeCell ref="E10:E11"/>
    <mergeCell ref="F10:G10"/>
    <mergeCell ref="D10:D11"/>
    <mergeCell ref="C10:C11"/>
  </mergeCells>
  <phoneticPr fontId="3" type="noConversion"/>
  <pageMargins left="0.59055118110236227" right="0.19685039370078741" top="0.78740157480314965" bottom="0.78740157480314965" header="0.51181102362204722" footer="0.51181102362204722"/>
  <pageSetup paperSize="9" scale="90" orientation="portrait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b.tanhojzer</cp:lastModifiedBy>
  <cp:lastPrinted>2014-05-30T09:05:39Z</cp:lastPrinted>
  <dcterms:created xsi:type="dcterms:W3CDTF">2006-11-07T09:47:28Z</dcterms:created>
  <dcterms:modified xsi:type="dcterms:W3CDTF">2014-08-19T10:49:09Z</dcterms:modified>
</cp:coreProperties>
</file>